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<sst xmlns="http://schemas.openxmlformats.org/spreadsheetml/2006/main" count="91" uniqueCount="72">
  <si>
    <t>西峡县2025年现代设施种植生产条件提升项目明细表</t>
  </si>
  <si>
    <t>序号</t>
  </si>
  <si>
    <t>项目支持对象</t>
  </si>
  <si>
    <t>建设地点</t>
  </si>
  <si>
    <t>建设类型</t>
  </si>
  <si>
    <t>主要建设内容</t>
  </si>
  <si>
    <t>计划总投资（万元）</t>
  </si>
  <si>
    <t>拟补助金额
（万元）</t>
  </si>
  <si>
    <t>自筹金额（万元）</t>
  </si>
  <si>
    <t>补助比例</t>
  </si>
  <si>
    <t>西峡县山里农夫菌果种植专业合作社</t>
  </si>
  <si>
    <t>丁河镇简村5组</t>
  </si>
  <si>
    <t>新建</t>
  </si>
  <si>
    <t>新建标准化香菇出菇棚41个，养菌棚10个，外遮阳系统，喷淋管道铺设，基础土建</t>
  </si>
  <si>
    <t>西峡县钰泽食用菌专业合作社</t>
  </si>
  <si>
    <t>丁河镇北峪村1组</t>
  </si>
  <si>
    <t>新建高标准香菇出菇棚12个，外遮阳系统，养菌棚12个，喷淋系统（含管道、喷淋、水泵），基础建设（含独立基础、场地平整、采菇通道垫沙）</t>
  </si>
  <si>
    <t>西峡县峪福菌果种植专业合作社</t>
  </si>
  <si>
    <t>丁河镇秧地村</t>
  </si>
  <si>
    <t>新建标准化香菇出菇棚17个，双层外遮阳，加装喷淋系统，基础建设（场地平整、通道垫沙、独立基础），配电系统（电线、控制箱、配电箱）</t>
  </si>
  <si>
    <t>西峡县理想菌果专业合作社</t>
  </si>
  <si>
    <t>丁河镇东岗村3组</t>
  </si>
  <si>
    <t>新建标准化香菇出菇棚17个，养菌棚17个，外遮阳骨架及遮阳网，加装喷淋系统（含管道、无塔罐、喷淋），基础建设（棚内路面硬化、场地平整）</t>
  </si>
  <si>
    <t>西峡县贵武食用菌种植专业合作社</t>
  </si>
  <si>
    <t>丁河镇马蹄村2组</t>
  </si>
  <si>
    <t>新建高标准香菇出菇棚9个，养菌棚6个，外遮阳骨架及遮阳网，基础建设（场地平整、生产路面硬化、独立基础），加装喷淋系统（含管道、水井、喷淋）</t>
  </si>
  <si>
    <t>西峡县双科食用菌专业合作社</t>
  </si>
  <si>
    <t>回车镇吴岗后凹组</t>
  </si>
  <si>
    <t>翻建</t>
  </si>
  <si>
    <t>翻建20个高标准出菇棚，双层外遮阳，10个养菌棚，加装喷淋系统（含主管道、喷淋、水泵），基础设施建设（场地平整、独立基础）</t>
  </si>
  <si>
    <t>西峡县三仁食用菌农民专业合作社</t>
  </si>
  <si>
    <t>双龙镇化山村北坡组</t>
  </si>
  <si>
    <t>新建双拱养菌棚23个，出菇棚6个，外遮阳，喷淋设施（含管道、喷淋），基础建设（场地平整、独立基础、烘干机、烘干房）</t>
  </si>
  <si>
    <t>西峡县育林现代农业种植专业合作社</t>
  </si>
  <si>
    <t>双龙镇土桥岗村北头组</t>
  </si>
  <si>
    <t>新建出菇棚19个，外遮阳系统，基础建设（场地平整、独立基础）,喷淋系统（主管道、阀门、喷头）</t>
  </si>
  <si>
    <t>西峡县良瑞食用菌种植专业合作社</t>
  </si>
  <si>
    <t>双龙镇后湖村杏树沟组</t>
  </si>
  <si>
    <t>新建出菇棚14个，外遮阳系统，降温喷淋设施（含水井、管道、喷淋），基础土建（场地平整、独立基础）</t>
  </si>
  <si>
    <t>西峡县商盟现代农业种植专业合作社</t>
  </si>
  <si>
    <t>双龙镇汪坟村下庄组、老庄组</t>
  </si>
  <si>
    <t>新建标准化出菇棚18个，外遮阳系统，喷淋降温系统（含喷淋、管道），基础土建（地面平整、独立基础、地面硬化、彩钢房）及烘干设备</t>
  </si>
  <si>
    <t>西峡县联盈食用菌专业合作社</t>
  </si>
  <si>
    <t>双龙镇河南村王庄组</t>
  </si>
  <si>
    <t>新建高标准出菇棚30个，电动外遮阳系统，喷淋降温系统（喷淋、管道），配电系统，基础建设（场地平整、排水渠、基础）</t>
  </si>
  <si>
    <t>西峡县恒德食用菌农民专业合作社</t>
  </si>
  <si>
    <t>双龙镇汪坟村上街组</t>
  </si>
  <si>
    <t>新建出菇棚共计52个，外遮阳系统，喷淋设施（含主管道、棚内喷淋），基础建设（场地平整、独立基础），配电系统</t>
  </si>
  <si>
    <t>西峡县群生食用菌种植专业合作社</t>
  </si>
  <si>
    <t>双龙镇小集村碑楼组</t>
  </si>
  <si>
    <t>新建出菇棚18个，双层外遮阳系统，喷淋设施（含水泵、无塔罐、主管道、喷淋），基础建设（场地平整、独立基础）</t>
  </si>
  <si>
    <t>西峡县祥宜农业专业合作社</t>
  </si>
  <si>
    <t>双龙镇土桥岗南头组柿树沟</t>
  </si>
  <si>
    <t>新建高标准出菇棚8个，电动外遮阳系统，配套喷淋设施（主管道、喷淋），基础土建（场地平整、基础、垫沙），配电系统</t>
  </si>
  <si>
    <t>西峡县菇含笑菌果药种植专业合作社</t>
  </si>
  <si>
    <t>五里桥镇前营村庵沟组</t>
  </si>
  <si>
    <t>新建32个出菇棚，配套8个养菌棚，双层遮阳系统，喷淋系统（含喷淋、管道、无塔罐、水泵），基础设施建设（独立基础、场地平整）</t>
  </si>
  <si>
    <t>酉峡县源之味菌果种植专业合作社</t>
  </si>
  <si>
    <t>五里桥镇曹岗村曹营组</t>
  </si>
  <si>
    <t>新建23个出菇棚，双层遮阳网系统，喷淋系统（含喷淋、管道、水泵），基础设施建设</t>
  </si>
  <si>
    <t>西峡县孙氏菌业专业合作社</t>
  </si>
  <si>
    <t>西坪镇西岗村</t>
  </si>
  <si>
    <t>采购</t>
  </si>
  <si>
    <t>购置空气能烘干机5套（每套含烘干盘90个）</t>
  </si>
  <si>
    <t>西峡县溢润农业专业合作社</t>
  </si>
  <si>
    <t>重阳镇杜家岗村4组</t>
  </si>
  <si>
    <t>新建高标准香菇大棚18座，出菇架，电动外遮阳系统，加喷淋系统，配套电力设施，基础建设（场地平整、道路垫沙、独立基础）</t>
  </si>
  <si>
    <t>西峡县禾惠祥生态农业专业合作社</t>
  </si>
  <si>
    <t>新建高标准香菇大棚13座，出菇架，电动外遮阳系统，加喷淋系统，配套电力设施，基础建设（场地平整、道路垫沙、独立基础）</t>
  </si>
  <si>
    <t>西峡县铭旺农业专业合作社</t>
  </si>
  <si>
    <t>新建高标准香菇大棚11座，电动外遮阳系统，喷淋降温系统，配套电力设施，基础建设（场地平整、道路垫沙、独立基础）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</si>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</sst>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22"/>
      <color theme="1"/>
      <name val="黑体"/>
      <charset val="134"/>
    </font>
    <font>
      <sz val="12"/>
      <color rgb="FF000000"/>
      <name val="宋体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6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0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4"/>
  <sheetViews>
    <sheetView tabSelected="1" topLeftCell="A16" workbookViewId="0">
      <selection activeCell="E24" sqref="E24"/>
    </sheetView>
  </sheetViews>
  <sheetFormatPr defaultColWidth="9" defaultRowHeight="13.5"/>
  <cols>
    <col min="1" max="1" width="6.75" customWidth="1"/>
    <col min="2" max="2" width="19.375" customWidth="1"/>
    <col min="3" max="3" width="16.25" customWidth="1"/>
    <col min="4" max="4" width="11.25" customWidth="1"/>
    <col min="5" max="5" width="50.25" customWidth="1"/>
    <col min="6" max="7" width="11.375" customWidth="1"/>
    <col min="8" max="8" width="10.125" customWidth="1"/>
    <col min="9" max="9" width="10" customWidth="1"/>
  </cols>
  <sheetData>
    <row r="1" ht="71" customHeight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21" customHeight="1" spans="1:9">
      <c r="A2" s="2" t="s">
        <v>1</v>
      </c>
      <c r="B2" s="3" t="s">
        <v>2</v>
      </c>
      <c r="C2" s="2" t="s">
        <v>3</v>
      </c>
      <c r="D2" s="3" t="s">
        <v>4</v>
      </c>
      <c r="E2" s="2" t="s">
        <v>5</v>
      </c>
      <c r="F2" s="2" t="s">
        <v>6</v>
      </c>
      <c r="G2" s="4" t="s">
        <v>7</v>
      </c>
      <c r="H2" s="4" t="s">
        <v>8</v>
      </c>
      <c r="I2" s="5" t="s">
        <v>9</v>
      </c>
    </row>
    <row r="3" ht="33" customHeight="1" spans="1:9">
      <c r="A3" s="2"/>
      <c r="B3" s="6"/>
      <c r="C3" s="2"/>
      <c r="D3" s="6"/>
      <c r="E3" s="2"/>
      <c r="F3" s="2"/>
      <c r="G3" s="5"/>
      <c r="H3" s="4"/>
      <c r="I3" s="5"/>
    </row>
    <row r="4" ht="65" customHeight="1" spans="1:9">
      <c r="A4" s="2">
        <v>1</v>
      </c>
      <c r="B4" s="6" t="s">
        <v>10</v>
      </c>
      <c r="C4" s="2" t="s">
        <v>11</v>
      </c>
      <c r="D4" s="2" t="s">
        <v>12</v>
      </c>
      <c r="E4" s="2" t="s">
        <v>13</v>
      </c>
      <c r="F4" s="2">
        <v>84.1</v>
      </c>
      <c r="G4" s="7">
        <v>24.6</v>
      </c>
      <c r="H4" s="5">
        <f>F4-G4</f>
        <v>59.5</v>
      </c>
      <c r="I4" s="8">
        <v>0.2926</v>
      </c>
    </row>
    <row r="5" ht="65" customHeight="1" spans="1:9">
      <c r="A5" s="2">
        <v>2</v>
      </c>
      <c r="B5" s="9" t="s">
        <v>14</v>
      </c>
      <c r="C5" s="9" t="s">
        <v>15</v>
      </c>
      <c r="D5" s="2" t="s">
        <v>12</v>
      </c>
      <c r="E5" s="9" t="s">
        <v>16</v>
      </c>
      <c r="F5" s="9">
        <v>82.7</v>
      </c>
      <c r="G5" s="10">
        <v>24.19</v>
      </c>
      <c r="H5" s="5">
        <f t="shared" ref="H5:H23" si="0">F5-G5</f>
        <v>58.51</v>
      </c>
      <c r="I5" s="8">
        <v>0.2926</v>
      </c>
    </row>
    <row r="6" ht="65" customHeight="1" spans="1:9">
      <c r="A6" s="2">
        <v>3</v>
      </c>
      <c r="B6" s="11" t="s">
        <v>17</v>
      </c>
      <c r="C6" s="11" t="s">
        <v>18</v>
      </c>
      <c r="D6" s="2" t="s">
        <v>12</v>
      </c>
      <c r="E6" s="11" t="s">
        <v>19</v>
      </c>
      <c r="F6" s="11">
        <v>86.4</v>
      </c>
      <c r="G6" s="7">
        <v>25.28</v>
      </c>
      <c r="H6" s="5">
        <f t="shared" si="0"/>
        <v>61.12</v>
      </c>
      <c r="I6" s="8">
        <v>0.2926</v>
      </c>
    </row>
    <row r="7" ht="65" customHeight="1" spans="1:9">
      <c r="A7" s="2">
        <v>4</v>
      </c>
      <c r="B7" s="11" t="s">
        <v>20</v>
      </c>
      <c r="C7" s="11" t="s">
        <v>21</v>
      </c>
      <c r="D7" s="2" t="s">
        <v>12</v>
      </c>
      <c r="E7" s="11" t="s">
        <v>22</v>
      </c>
      <c r="F7" s="11">
        <v>85.3</v>
      </c>
      <c r="G7" s="7">
        <v>24.95</v>
      </c>
      <c r="H7" s="5">
        <f t="shared" si="0"/>
        <v>60.35</v>
      </c>
      <c r="I7" s="8">
        <v>0.2926</v>
      </c>
    </row>
    <row r="8" ht="65" customHeight="1" spans="1:9">
      <c r="A8" s="2">
        <v>5</v>
      </c>
      <c r="B8" s="11" t="s">
        <v>23</v>
      </c>
      <c r="C8" s="11" t="s">
        <v>24</v>
      </c>
      <c r="D8" s="2" t="s">
        <v>12</v>
      </c>
      <c r="E8" s="11" t="s">
        <v>25</v>
      </c>
      <c r="F8" s="11">
        <v>80</v>
      </c>
      <c r="G8" s="7">
        <v>23.4</v>
      </c>
      <c r="H8" s="5">
        <f t="shared" si="0"/>
        <v>56.6</v>
      </c>
      <c r="I8" s="8">
        <v>0.2926</v>
      </c>
    </row>
    <row r="9" ht="65" customHeight="1" spans="1:9">
      <c r="A9" s="2">
        <v>6</v>
      </c>
      <c r="B9" s="9" t="s">
        <v>26</v>
      </c>
      <c r="C9" s="9" t="s">
        <v>27</v>
      </c>
      <c r="D9" s="2" t="s">
        <v>28</v>
      </c>
      <c r="E9" s="4" t="s">
        <v>29</v>
      </c>
      <c r="F9" s="9">
        <v>67.1</v>
      </c>
      <c r="G9" s="10">
        <v>19.63</v>
      </c>
      <c r="H9" s="5">
        <f t="shared" si="0"/>
        <v>47.47</v>
      </c>
      <c r="I9" s="8">
        <v>0.2926</v>
      </c>
    </row>
    <row r="10" ht="65" customHeight="1" spans="1:9">
      <c r="A10" s="2">
        <v>7</v>
      </c>
      <c r="B10" s="9" t="s">
        <v>30</v>
      </c>
      <c r="C10" s="9" t="s">
        <v>31</v>
      </c>
      <c r="D10" s="2" t="s">
        <v>12</v>
      </c>
      <c r="E10" s="4" t="s">
        <v>32</v>
      </c>
      <c r="F10" s="9">
        <v>60</v>
      </c>
      <c r="G10" s="10">
        <v>17.55</v>
      </c>
      <c r="H10" s="5">
        <f t="shared" si="0"/>
        <v>42.45</v>
      </c>
      <c r="I10" s="8">
        <v>0.2926</v>
      </c>
    </row>
    <row r="11" ht="65" customHeight="1" spans="1:9">
      <c r="A11" s="2">
        <v>8</v>
      </c>
      <c r="B11" s="9" t="s">
        <v>33</v>
      </c>
      <c r="C11" s="9" t="s">
        <v>34</v>
      </c>
      <c r="D11" s="2" t="s">
        <v>12</v>
      </c>
      <c r="E11" s="4" t="s">
        <v>35</v>
      </c>
      <c r="F11" s="9">
        <v>72.7</v>
      </c>
      <c r="G11" s="10">
        <v>21.27</v>
      </c>
      <c r="H11" s="5">
        <f t="shared" si="0"/>
        <v>51.43</v>
      </c>
      <c r="I11" s="8">
        <v>0.2926</v>
      </c>
    </row>
    <row r="12" ht="65" customHeight="1" spans="1:9">
      <c r="A12" s="2">
        <v>9</v>
      </c>
      <c r="B12" s="9" t="s">
        <v>36</v>
      </c>
      <c r="C12" s="9" t="s">
        <v>37</v>
      </c>
      <c r="D12" s="2" t="s">
        <v>12</v>
      </c>
      <c r="E12" s="4" t="s">
        <v>38</v>
      </c>
      <c r="F12" s="9">
        <v>70.1</v>
      </c>
      <c r="G12" s="10">
        <v>20.51</v>
      </c>
      <c r="H12" s="5">
        <f t="shared" si="0"/>
        <v>49.59</v>
      </c>
      <c r="I12" s="8">
        <v>0.2926</v>
      </c>
    </row>
    <row r="13" ht="65" customHeight="1" spans="1:9">
      <c r="A13" s="2">
        <v>10</v>
      </c>
      <c r="B13" s="9" t="s">
        <v>39</v>
      </c>
      <c r="C13" s="9" t="s">
        <v>40</v>
      </c>
      <c r="D13" s="2" t="s">
        <v>12</v>
      </c>
      <c r="E13" s="4" t="s">
        <v>41</v>
      </c>
      <c r="F13" s="9">
        <v>59</v>
      </c>
      <c r="G13" s="10">
        <v>17.26</v>
      </c>
      <c r="H13" s="5">
        <f t="shared" si="0"/>
        <v>41.74</v>
      </c>
      <c r="I13" s="8">
        <v>0.2926</v>
      </c>
    </row>
    <row r="14" ht="65" customHeight="1" spans="1:9">
      <c r="A14" s="2">
        <v>11</v>
      </c>
      <c r="B14" s="9" t="s">
        <v>42</v>
      </c>
      <c r="C14" s="9" t="s">
        <v>43</v>
      </c>
      <c r="D14" s="2" t="s">
        <v>12</v>
      </c>
      <c r="E14" s="4" t="s">
        <v>44</v>
      </c>
      <c r="F14" s="9">
        <v>142.9</v>
      </c>
      <c r="G14" s="10">
        <v>41.81</v>
      </c>
      <c r="H14" s="5">
        <f t="shared" si="0"/>
        <v>101.09</v>
      </c>
      <c r="I14" s="8">
        <v>0.2926</v>
      </c>
    </row>
    <row r="15" ht="65" customHeight="1" spans="1:9">
      <c r="A15" s="2">
        <v>12</v>
      </c>
      <c r="B15" s="9" t="s">
        <v>45</v>
      </c>
      <c r="C15" s="9" t="s">
        <v>46</v>
      </c>
      <c r="D15" s="2" t="s">
        <v>12</v>
      </c>
      <c r="E15" s="4" t="s">
        <v>47</v>
      </c>
      <c r="F15" s="9">
        <v>84.2</v>
      </c>
      <c r="G15" s="7">
        <v>24.63</v>
      </c>
      <c r="H15" s="5">
        <f t="shared" si="0"/>
        <v>59.57</v>
      </c>
      <c r="I15" s="8">
        <v>0.2926</v>
      </c>
    </row>
    <row r="16" ht="65" customHeight="1" spans="1:9">
      <c r="A16" s="2">
        <v>13</v>
      </c>
      <c r="B16" s="9" t="s">
        <v>48</v>
      </c>
      <c r="C16" s="9" t="s">
        <v>49</v>
      </c>
      <c r="D16" s="2" t="s">
        <v>12</v>
      </c>
      <c r="E16" s="4" t="s">
        <v>50</v>
      </c>
      <c r="F16" s="9">
        <v>66.1</v>
      </c>
      <c r="G16" s="10">
        <v>19.34</v>
      </c>
      <c r="H16" s="5">
        <f t="shared" si="0"/>
        <v>46.76</v>
      </c>
      <c r="I16" s="8">
        <v>0.2926</v>
      </c>
    </row>
    <row r="17" ht="65" customHeight="1" spans="1:9">
      <c r="A17" s="2">
        <v>14</v>
      </c>
      <c r="B17" s="9" t="s">
        <v>51</v>
      </c>
      <c r="C17" s="9" t="s">
        <v>52</v>
      </c>
      <c r="D17" s="2" t="s">
        <v>12</v>
      </c>
      <c r="E17" s="4" t="s">
        <v>53</v>
      </c>
      <c r="F17" s="9">
        <v>63.1</v>
      </c>
      <c r="G17" s="10">
        <v>18.46</v>
      </c>
      <c r="H17" s="5">
        <f t="shared" si="0"/>
        <v>44.64</v>
      </c>
      <c r="I17" s="8">
        <v>0.2926</v>
      </c>
    </row>
    <row r="18" ht="65" customHeight="1" spans="1:9">
      <c r="A18" s="2">
        <v>15</v>
      </c>
      <c r="B18" s="9" t="s">
        <v>54</v>
      </c>
      <c r="C18" s="9" t="s">
        <v>55</v>
      </c>
      <c r="D18" s="2" t="s">
        <v>12</v>
      </c>
      <c r="E18" s="4" t="s">
        <v>56</v>
      </c>
      <c r="F18" s="9">
        <v>109</v>
      </c>
      <c r="G18" s="10">
        <v>31.89</v>
      </c>
      <c r="H18" s="5">
        <f t="shared" si="0"/>
        <v>77.11</v>
      </c>
      <c r="I18" s="8">
        <v>0.2926</v>
      </c>
    </row>
    <row r="19" ht="65" customHeight="1" spans="1:9">
      <c r="A19" s="2">
        <v>16</v>
      </c>
      <c r="B19" s="9" t="s">
        <v>57</v>
      </c>
      <c r="C19" s="9" t="s">
        <v>58</v>
      </c>
      <c r="D19" s="2" t="s">
        <v>12</v>
      </c>
      <c r="E19" s="4" t="s">
        <v>59</v>
      </c>
      <c r="F19" s="9">
        <v>66</v>
      </c>
      <c r="G19" s="10">
        <v>19.31</v>
      </c>
      <c r="H19" s="5">
        <f t="shared" si="0"/>
        <v>46.69</v>
      </c>
      <c r="I19" s="8">
        <v>0.2926</v>
      </c>
    </row>
    <row r="20" ht="65" customHeight="1" spans="1:9">
      <c r="A20" s="2">
        <v>17</v>
      </c>
      <c r="B20" s="9" t="s">
        <v>60</v>
      </c>
      <c r="C20" s="9" t="s">
        <v>61</v>
      </c>
      <c r="D20" s="2" t="s">
        <v>62</v>
      </c>
      <c r="E20" s="4" t="s">
        <v>63</v>
      </c>
      <c r="F20" s="9">
        <v>80</v>
      </c>
      <c r="G20" s="10">
        <v>23.4</v>
      </c>
      <c r="H20" s="5">
        <f t="shared" si="0"/>
        <v>56.6</v>
      </c>
      <c r="I20" s="8">
        <v>0.2926</v>
      </c>
    </row>
    <row r="21" ht="65" customHeight="1" spans="1:9">
      <c r="A21" s="2">
        <v>18</v>
      </c>
      <c r="B21" s="9" t="s">
        <v>64</v>
      </c>
      <c r="C21" s="9" t="s">
        <v>65</v>
      </c>
      <c r="D21" s="2" t="s">
        <v>12</v>
      </c>
      <c r="E21" s="9" t="s">
        <v>66</v>
      </c>
      <c r="F21" s="9">
        <v>143.8</v>
      </c>
      <c r="G21" s="10">
        <v>42.07</v>
      </c>
      <c r="H21" s="5">
        <f t="shared" si="0"/>
        <v>101.73</v>
      </c>
      <c r="I21" s="8">
        <v>0.2926</v>
      </c>
    </row>
    <row r="22" ht="65" customHeight="1" spans="1:9">
      <c r="A22" s="2">
        <v>19</v>
      </c>
      <c r="B22" s="9" t="s">
        <v>67</v>
      </c>
      <c r="C22" s="9" t="s">
        <v>65</v>
      </c>
      <c r="D22" s="2" t="s">
        <v>12</v>
      </c>
      <c r="E22" s="4" t="s">
        <v>68</v>
      </c>
      <c r="F22" s="9">
        <v>106.3</v>
      </c>
      <c r="G22" s="10">
        <v>31.1</v>
      </c>
      <c r="H22" s="5">
        <f t="shared" si="0"/>
        <v>75.2</v>
      </c>
      <c r="I22" s="8">
        <v>0.2926</v>
      </c>
    </row>
    <row r="23" ht="65" customHeight="1" spans="1:9">
      <c r="A23" s="2">
        <v>20</v>
      </c>
      <c r="B23" s="4" t="s">
        <v>69</v>
      </c>
      <c r="C23" s="4" t="s">
        <v>65</v>
      </c>
      <c r="D23" s="2" t="s">
        <v>12</v>
      </c>
      <c r="E23" s="4" t="s">
        <v>70</v>
      </c>
      <c r="F23" s="4">
        <v>100</v>
      </c>
      <c r="G23" s="7">
        <v>29.26</v>
      </c>
      <c r="H23" s="5">
        <f t="shared" si="0"/>
        <v>70.74</v>
      </c>
      <c r="I23" s="8">
        <v>0.2926</v>
      </c>
    </row>
    <row r="24" ht="65" customHeight="1" spans="1:9">
      <c r="A24" s="5"/>
      <c r="B24" s="5" t="s">
        <v>71</v>
      </c>
      <c r="C24" s="5"/>
      <c r="D24" s="5"/>
      <c r="E24" s="5"/>
      <c r="F24" s="5">
        <f>SUM(F4:F23)</f>
        <v>1708.8</v>
      </c>
      <c r="G24" s="5">
        <f>SUM(G4:G23)</f>
        <v>499.91</v>
      </c>
      <c r="H24" s="5">
        <f>SUM(H4:H23)</f>
        <v>1208.89</v>
      </c>
      <c r="I24" s="5"/>
    </row>
  </sheetData>
  <mergeCells count="10">
    <mergeCell ref="A1:I1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执      念</cp:lastModifiedBy>
  <dcterms:created xsi:type="dcterms:W3CDTF">2025-06-25T01:28:00Z</dcterms:created>
  <dcterms:modified xsi:type="dcterms:W3CDTF">2026-03-12T01:42:40Z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A2E8A5FA8F9644A2837CC3705F7D320B_13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