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85" activeTab="0"/>
  </bookViews>
  <sheets>
    <sheet name="Sheet1" sheetId="1" r:id="rId1"/>
    <sheet name="Sheet2" sheetId="2" r:id="rId2"/>
    <sheet name="Sheet3" sheetId="3" r:id="rId3"/>
  </sheets>
  <definedNames>
    <definedName name="_xlnm.Print_Area" localSheetId="0">'Sheet1'!$A$1:$M$133</definedName>
    <definedName name="_xlnm.Print_Titles" localSheetId="0">'Sheet1'!$1:$5</definedName>
  </definedNames>
  <calcPr fullCalcOnLoad="1"/>
</workbook>
</file>

<file path=xl/sharedStrings.xml><?xml version="1.0" encoding="utf-8"?>
<sst xmlns="http://schemas.openxmlformats.org/spreadsheetml/2006/main" count="744" uniqueCount="558">
  <si>
    <t>序号</t>
  </si>
  <si>
    <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</si>
  <si>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t>主要建设内容及建设总规模</t>
  </si>
  <si>
    <t>起止年限(年月至年月)</t>
  </si>
  <si>
    <t>总投资</t>
  </si>
  <si>
    <t>责任单位</t>
  </si>
  <si>
    <t>备注</t>
  </si>
  <si>
    <t>年度投资计划</t>
  </si>
  <si>
    <t xml:space="preserve">  工程形象进度</t>
  </si>
  <si>
    <t>南阳鸿润汽车配件有限公司年产350万件汽车齿轮室盖板项目</t>
  </si>
  <si>
    <t>西峡县鼎信商贸有限公司北方霞光标准化食品生产线项目</t>
  </si>
  <si>
    <t>征地300亩，建筑面积296400平方，其中，办公楼82200平方，生产车间214200平方</t>
  </si>
  <si>
    <t>建设年产400台MW级永磁直驱、半直驱风力发电机（其中本期200台）、年产防爆电机3840台</t>
  </si>
  <si>
    <t>西峡县内燃机进排气管有限公司年产200万只进排气管项目</t>
  </si>
  <si>
    <t>西峡县环碧环保设备有限公司年产200套环保设备项目</t>
  </si>
  <si>
    <t>军马河镇</t>
  </si>
  <si>
    <t>西峡县昊泰碱性特种耐火材料有限公司年产45吨碱性特种耐火材料项目</t>
  </si>
  <si>
    <t>建成投产</t>
  </si>
  <si>
    <t>合计</t>
  </si>
  <si>
    <t>2014.5-2016.12</t>
  </si>
  <si>
    <t>总建筑面积20万平方米，员工住宅100万平米，入居8079户，可容纳3万余人</t>
  </si>
  <si>
    <t>2012.9-2015.12</t>
  </si>
  <si>
    <t>西峡县第三水厂扩建项目</t>
  </si>
  <si>
    <t>完工</t>
  </si>
  <si>
    <t>总计</t>
  </si>
  <si>
    <t>西峡县苗佳茶叶有限公司年产350吨茶叶加工项目</t>
  </si>
  <si>
    <t>2013.11-2016.6</t>
  </si>
  <si>
    <t>2014.10-2016.10</t>
  </si>
  <si>
    <t>全长36.025公里，二级公路，路基、路面、桥涵及防护</t>
  </si>
  <si>
    <t>2015.3-2016.6</t>
  </si>
  <si>
    <t>完成路基及桥涵防护工程及10公里路面工程</t>
  </si>
  <si>
    <t>全长59.319公里，三级公路，路基、路面、桥涵及防护</t>
  </si>
  <si>
    <t>2015.6-2016.6</t>
  </si>
  <si>
    <t>完成路基及桥涵防护工程</t>
  </si>
  <si>
    <t>农村公路县道40公里，乡道80公里，路面、涵洞防护</t>
  </si>
  <si>
    <t>2015.1-2015.12</t>
  </si>
  <si>
    <t>桥梁长1574延米</t>
  </si>
  <si>
    <t>2014.11-2016.6</t>
  </si>
  <si>
    <t>新建厂房4000平方米，办公楼一座</t>
  </si>
  <si>
    <t>二郎坪镇</t>
  </si>
  <si>
    <t>生产车间、办公楼主体完工</t>
  </si>
  <si>
    <t>建成投用</t>
  </si>
  <si>
    <t>西峡县森阳电碳有限公司年产6000吨高纯度石墨及热压石墨项目</t>
  </si>
  <si>
    <t>西峡县攀润食品有限公司年产3000吨香菇罐头生产线项目</t>
  </si>
  <si>
    <t>2014.1-2016.12</t>
  </si>
  <si>
    <t>2013.12-2016.9</t>
  </si>
  <si>
    <t>河南龙成煤高效清洁利用项目</t>
  </si>
  <si>
    <t>前期</t>
  </si>
  <si>
    <t>完成可行性研究、立项报批等工作，争取早日开工</t>
  </si>
  <si>
    <t>西峡县宏丰综合物流园建设项目</t>
  </si>
  <si>
    <t>2013.8-2016.12</t>
  </si>
  <si>
    <t>西峡县人民医院搬迁建设项目</t>
  </si>
  <si>
    <t>西峡县一高扩建项目</t>
  </si>
  <si>
    <t>总建筑面积36.8万平方米，一期：新建教学实训楼2栋、图书馆1栋、学生宿舍2栋、教职工宿舍2栋、教职工和学生餐厅及配套设施建设等；二期：建学生公寓2栋、教学实训楼4栋、学术交流中心1栋和餐厅、体育馆、专家教授公寓、教职工宿舍楼、生活服务中心等</t>
  </si>
  <si>
    <t>西峡县文体中心建设项目</t>
  </si>
  <si>
    <t>青少年活动中心、体育馆 ，建筑面积1.2万平方米</t>
  </si>
  <si>
    <t>2014.6-2015.12</t>
  </si>
  <si>
    <t>县体育中心</t>
  </si>
  <si>
    <t>前期项目</t>
  </si>
  <si>
    <t>84.6公里铁路</t>
  </si>
  <si>
    <t>2013.6-2016.8</t>
  </si>
  <si>
    <t>路线全长62.817公里，其中西峡境54.667公里</t>
  </si>
  <si>
    <t>87公里重载铁路</t>
  </si>
  <si>
    <t>三淅高速公路建设项目</t>
  </si>
  <si>
    <t>52公里路面</t>
  </si>
  <si>
    <t>2012.12-2015.12</t>
  </si>
  <si>
    <r>
      <t>2015</t>
    </r>
    <r>
      <rPr>
        <b/>
        <sz val="10"/>
        <rFont val="宋体"/>
        <family val="0"/>
      </rPr>
      <t>年建设目标</t>
    </r>
  </si>
  <si>
    <t>一期15000平方米车间建成投用，启动二期15000平方米生产车间等配套设施建设</t>
  </si>
  <si>
    <t>五里桥镇</t>
  </si>
  <si>
    <t>市重点</t>
  </si>
  <si>
    <t>南阳力强能源有限公司高性能纳米线钒系锂离子动力电池产业化项目</t>
  </si>
  <si>
    <t>2014.10-2016.12</t>
  </si>
  <si>
    <t>完成征地拆迁，启动10万平方米的综合服务楼、生产车间、仓储车间、办公楼、原料库、成品库等建设</t>
  </si>
  <si>
    <t>省重点</t>
  </si>
  <si>
    <t>西峡三胜化工有限公司防护涂料项目</t>
  </si>
  <si>
    <t>征地45亩，建科研楼、职工宿舍楼及办公楼等，购置设备</t>
  </si>
  <si>
    <t>2013.5-2015.12</t>
  </si>
  <si>
    <t>2013.1-2015.12</t>
  </si>
  <si>
    <t>河南瑞发水电设备有限责任公司年产400台风力发电设备、防爆电机生产线基地项目（二期）</t>
  </si>
  <si>
    <t>2012.8-2016.12</t>
  </si>
  <si>
    <t>厂房主体完工</t>
  </si>
  <si>
    <t>西峡瑞泰墙体保温材料有限公司保温材料生产项目</t>
  </si>
  <si>
    <t>建1万平方的办公楼、厂房等</t>
  </si>
  <si>
    <t>厂房建成，启动办公楼等建设</t>
  </si>
  <si>
    <t>2014.7-2016.12</t>
  </si>
  <si>
    <t>完成征地、拆迁等工作，办公楼、电控系统车间、装配车间、机加车间、综合库等开工建设</t>
  </si>
  <si>
    <t>南阳华源食品有限公司香菇深加工生产线项目</t>
  </si>
  <si>
    <t>2014.8-2015.12</t>
  </si>
  <si>
    <t>双龙镇</t>
  </si>
  <si>
    <t>河南省鑫龙冶材集团有限公司新材料生产线项目</t>
  </si>
  <si>
    <t>建筑面积2.19万平方米，建设年产8万吨冶金保护材料生产线</t>
  </si>
  <si>
    <t>2012.6-2015.12</t>
  </si>
  <si>
    <t>河南伏牛山百菌园生态农业科技有限公司伏牛山百菌园建设项目</t>
  </si>
  <si>
    <t>西峡县德盛矿业有限公司年产100万吨碳酸钙纳米生产线项目</t>
  </si>
  <si>
    <t>整合矿山，办理外资手续，建办公楼、厂房、库房等45000平方米，购置磨机等大型设备</t>
  </si>
  <si>
    <t>2014.12-2015.12</t>
  </si>
  <si>
    <t>桑坪镇</t>
  </si>
  <si>
    <t>西峡巨丰粉体新材料有限公司年产100万吨纳米碳酸钙和加工石材3万立方生产线项目</t>
  </si>
  <si>
    <t>2014.5-2015.12</t>
  </si>
  <si>
    <t>试生产</t>
  </si>
  <si>
    <t>西峡县宏雨轻钢彩板有限公司年产2万吨轻钢彩板生产线项目</t>
  </si>
  <si>
    <t>建生产车间、原料库、成品库、职工宿舍、综合服务楼等建筑面积18000平方米，购车床、钻床等设备30余台套</t>
  </si>
  <si>
    <t>阳城镇</t>
  </si>
  <si>
    <t>西峡县钰杭汽车配件有限公司年产26万件发动机飞轮壳、16万件空压机、8万件飞轮生产线建设项目</t>
  </si>
  <si>
    <t>综合楼、生产车间等主体基本完工</t>
  </si>
  <si>
    <t>2014.2-2015.12</t>
  </si>
  <si>
    <t>建成试生产</t>
  </si>
  <si>
    <t>西峡县昊利食品有限公司年产2万箱香菇干果片生产线项目</t>
  </si>
  <si>
    <t>2015.5-2016.06</t>
  </si>
  <si>
    <t>生产车间、综合服务楼主体完工，原料库建成，订购设备</t>
  </si>
  <si>
    <t>河南龙成钢构150万吨产业园项目（二期）</t>
  </si>
  <si>
    <t>建设100万平方米厂房，年产100万吨切割件，50万吨钢结构铆焊件</t>
  </si>
  <si>
    <t>回车镇</t>
  </si>
  <si>
    <t>2014.10-2015.10</t>
  </si>
  <si>
    <t>2015.2-2016.12</t>
  </si>
  <si>
    <t>完成征地、拆迁、补偿等工作，启动生产车间、综合服务楼、仓库及配套设施建设</t>
  </si>
  <si>
    <t>西峡县乐力嘉液压科技有限公司年加工10万件夹紧油缸生产线项目</t>
  </si>
  <si>
    <t>2014.7-2015.12</t>
  </si>
  <si>
    <t>米坪镇</t>
  </si>
  <si>
    <t>南阳市久正金属制品有限公司年加工2万吨金属件生产线项目</t>
  </si>
  <si>
    <t>建设综合服务办公楼、生产车间等总面积6000平方米，建成年加工2万吨金属件制品项目</t>
  </si>
  <si>
    <t>2015.1-2016.5</t>
  </si>
  <si>
    <t>综合服务楼等主体工程完工，自动化数控钢构生产线设备安装</t>
  </si>
  <si>
    <t>西峡县鑫磊电子配件有限公司年加工1000万件工艺贴片生产线项目</t>
  </si>
  <si>
    <t>征地25.2亩，拆迁、平整土地，建成生产车间办公楼8000平方米，年产1000万件金属贴片生产线项目</t>
  </si>
  <si>
    <t>2015.2-2016.6</t>
  </si>
  <si>
    <t>完成征地、拆迁、平整土地等，启动生产车间建设</t>
  </si>
  <si>
    <t>2014.5-2016.6</t>
  </si>
  <si>
    <t>办公楼、职工楼、1、2号车间建成</t>
  </si>
  <si>
    <t>石界河镇</t>
  </si>
  <si>
    <t>西峡县盛烨食品有限公司山茱萸核提炼油项目</t>
  </si>
  <si>
    <t>建设3600平方米的办公楼、8000平方米的车间、2600平方米的职工楼，建山茱萸核年加工3万吨提炼油生产线</t>
  </si>
  <si>
    <t>完成征地，启动生产车间和办公楼建设</t>
  </si>
  <si>
    <t>河南省元味九朴食品有限公司年产2000吨植物萃取和3600吨超细微水果粉蔬菜粉项目</t>
  </si>
  <si>
    <t>西峡县永禾食品有限公司3万吨农副产品深加工项目</t>
  </si>
  <si>
    <t>新建2座车间，面积分别为8000平方米和5000平方米，5层双面办公楼面积4000平方米</t>
  </si>
  <si>
    <t>2014.10-2016.6</t>
  </si>
  <si>
    <t>完成征地、拆迁、补偿等工作，建成生产车间2座，办公楼1座</t>
  </si>
  <si>
    <t>西峡县聚盟家俱销售有限公司年加工1万套民用板式家俱项目</t>
  </si>
  <si>
    <t>2015.1-2016.12</t>
  </si>
  <si>
    <t>完成征地等工作，进行三通一平，建成厂房一座</t>
  </si>
  <si>
    <t>西峡县登烽石材有限公司石材加工项目（二期）</t>
  </si>
  <si>
    <t>总建筑面积13000平方米综合服务楼、生产车间、原料库、成品库、包装车间等，年加工50万平方米板材，20万件工艺制品</t>
  </si>
  <si>
    <t>2014.11-2016.11</t>
  </si>
  <si>
    <t>完成征地、拆迁、补偿等工作，生产车间、原料库、成品库建成，综合服务楼开工建设</t>
  </si>
  <si>
    <t>田关乡</t>
  </si>
  <si>
    <t>西峡县兴利水工机械有限公司工程启闭机建设项目（二期）</t>
  </si>
  <si>
    <t>建总面积16200平方米的生产车间、仓库、综合服务楼等，20万套启闭机项目</t>
  </si>
  <si>
    <t>2014.11-2015.12</t>
  </si>
  <si>
    <t>西峡县添钰机械配件有限公司空压机壳建设项目</t>
  </si>
  <si>
    <t>建总面积8000平方米生产车间、原料库、成品库、检验车间等，年加工80万只空压机壳</t>
  </si>
  <si>
    <t>完成征地、补偿等工作，工程主体完工，设备订购</t>
  </si>
  <si>
    <t>西峡县合胜白色垃圾处理有限公司废旧塑料处理项目</t>
  </si>
  <si>
    <t>总建筑面积20906平方米，建生产车间、仓库、成品库、综合服务楼等，年处理废旧塑料200万吨</t>
  </si>
  <si>
    <t>西峡县永华食品有限公司食品加工项目</t>
  </si>
  <si>
    <t>建筑面积15000平方米，建生产车间、原料库、成品库、检验车间、锅炉、职工宿舍等，年生产50万吨果品</t>
  </si>
  <si>
    <t>2014.10-2015.12</t>
  </si>
  <si>
    <t>西峡县昌通水工机械有限公司年生产300套液压启闭机翻板闸门项目</t>
  </si>
  <si>
    <t>建筑面积8000平方米，建设生产车间、仓库、综合服务楼等，年生产300套液压启闭机翻板闸门生产线</t>
  </si>
  <si>
    <t>西峡县茂源汽车配件有限公司排气管、水泵生产项目</t>
  </si>
  <si>
    <t>建筑面积8000平方米，建设生产车间、综合服务楼等，年生产50万套排气管、水泵</t>
  </si>
  <si>
    <t>西峡县康美乐食品有限公司年产500吨香菇出口项目</t>
  </si>
  <si>
    <t>征地30亩，建5000m2生产车间、办公楼及生活区</t>
  </si>
  <si>
    <t>白羽街道</t>
  </si>
  <si>
    <t>西峡县优力宝汽车配件有限公司年产200万汽车节气门项目</t>
  </si>
  <si>
    <r>
      <t>征地50亩，建生产车间6000m</t>
    </r>
    <r>
      <rPr>
        <vertAlign val="superscript"/>
        <sz val="10"/>
        <rFont val="新宋体"/>
        <family val="3"/>
      </rPr>
      <t>2</t>
    </r>
    <r>
      <rPr>
        <sz val="10"/>
        <rFont val="新宋体"/>
        <family val="3"/>
      </rPr>
      <t>办公楼及生活区5000m</t>
    </r>
    <r>
      <rPr>
        <vertAlign val="superscript"/>
        <sz val="10"/>
        <rFont val="新宋体"/>
        <family val="3"/>
      </rPr>
      <t>2</t>
    </r>
  </si>
  <si>
    <t>厂房建成，办公及生产安装，试生产　</t>
  </si>
  <si>
    <t>西峡冠香园食品有限公司年产40吨植物精油1550吨香料生产线项目</t>
  </si>
  <si>
    <t>建筑面积10000平方米，建萃取车间、原料库、成品库、检验车间、购置超临界萃取生产线、分子蒸馏提取生产线等200余套设备</t>
  </si>
  <si>
    <t>完成征地补偿工作，生产车间、原料库等工程主体完工，安装生产线</t>
  </si>
  <si>
    <t>重阳镇</t>
  </si>
  <si>
    <t>西峡县晨鑫钢构有限公司年产5000吨钢结构生产线项目</t>
  </si>
  <si>
    <t>建设生产车间、原料库、成品库，共5000平方米</t>
  </si>
  <si>
    <t>2014.5-2015.10</t>
  </si>
  <si>
    <t>西峡县丰泰香食品有限公司年产8000吨食用菌罐、2000吨食用菌干制品、1000吨鲜香菇生产线项目</t>
  </si>
  <si>
    <t>建筑面积12000平方米，建综合服务楼、生产车间、检测室、原材料库、成品库等，</t>
  </si>
  <si>
    <t>2014.4-2016.4</t>
  </si>
  <si>
    <t>西峡县鑫和食品有限公司年加工3000吨香菇制品生产线项目</t>
  </si>
  <si>
    <t>建筑面积5000平方米，建生产车间、综合服务楼、仓库等</t>
  </si>
  <si>
    <t>2014.4-2016.3</t>
  </si>
  <si>
    <t>西峡达能食品有限公司1000吨农副产品储备保鲜库建设项目</t>
  </si>
  <si>
    <t>2014.8—2015.12</t>
  </si>
  <si>
    <t>莲花街道</t>
  </si>
  <si>
    <t>西峡县顺发科技有限公司环氧树脂密封材料项目</t>
  </si>
  <si>
    <t>征地40亩，建车间5000平方米，办公楼3000平方米，树脂密封材料生产线一条</t>
  </si>
  <si>
    <t>2015.1—2016.5</t>
  </si>
  <si>
    <t>生产车间、办公楼等主体建成，订购设备</t>
  </si>
  <si>
    <t>西峡县恒昌机械有限公司汽车配件生产线项目（二期）</t>
  </si>
  <si>
    <t>建年产5000台套汽车配件生产线</t>
  </si>
  <si>
    <t>2015.1—2015.12</t>
  </si>
  <si>
    <t>2013.10-2015.12</t>
  </si>
  <si>
    <t>办公楼主体完工，三个生产车间建成，试生产</t>
  </si>
  <si>
    <t>西坪镇</t>
  </si>
  <si>
    <t>西峡县华洋食品公司年处理5000吨香菇建设项目</t>
  </si>
  <si>
    <t>建筑面积4万平方米，年处理5000吨香菇</t>
  </si>
  <si>
    <t>完成一期车间、配套设施及办公楼建设</t>
  </si>
  <si>
    <t>西峡县锦辉冶材有限公司年产10万吨冶金辅料项目</t>
  </si>
  <si>
    <t>征地40亩，建设生产车间、原料库、成品库、化验室等土建工程，总建筑面积15000平方米</t>
  </si>
  <si>
    <t>2013.8-2015.12</t>
  </si>
  <si>
    <t>丹水镇</t>
  </si>
  <si>
    <t>西峡县乾鑫电力装备有限公司电力设备配件项目</t>
  </si>
  <si>
    <t>拟征地40亩，建设生产车间、原料库、仓储室等，建筑面积6000㎡</t>
  </si>
  <si>
    <t>2015.3-2016.4</t>
  </si>
  <si>
    <t>完成征地、补偿和厂房主体建设，订购设备</t>
  </si>
  <si>
    <t>西峡县春秋菇业食品有限公司食品加工项目</t>
  </si>
  <si>
    <t>征地30亩，建设原料储藏室、生产车间、仓库、办公楼等，建筑面积5000㎡</t>
  </si>
  <si>
    <t>2015.2-2015.12</t>
  </si>
  <si>
    <t>建筑面积2万平方米，建厂房、办公楼、库房等，建设5条自动化生产线及配套设施，年产350万件汽车齿轮室盖板</t>
  </si>
  <si>
    <t>2013.11-2016.10</t>
  </si>
  <si>
    <t>生产车间、库房、办公楼等主体基本完工</t>
  </si>
  <si>
    <t>紫金街道</t>
  </si>
  <si>
    <t>西峡县合力冶金辅料有限公司年产30万吨永和新型材料项目</t>
  </si>
  <si>
    <t>建筑面积2.5万平方米，建厂房，办公楼等，年产30万吨永和新型材料</t>
  </si>
  <si>
    <t>2013.2-2016.8</t>
  </si>
  <si>
    <t>厂房、办公楼主体基本建成</t>
  </si>
  <si>
    <t>西峡县伟玉老作坊黄酒有限公司年产3千吨的黄酒生产线项目</t>
  </si>
  <si>
    <t>建设1.2万平方米的生产车间、原料库、成品库、办公大楼和2条自动化罐装生产线</t>
  </si>
  <si>
    <t>2015.1-2016.6</t>
  </si>
  <si>
    <t>生产车间、原料库、办公楼等工程完工，设备安装调试</t>
  </si>
  <si>
    <t>西峡县欣添菇业有限公司年产2000吨的果蔬生产线项目</t>
  </si>
  <si>
    <t>建设1.3万平方米的生产加工车间、办公楼、储藏室、冷库等</t>
  </si>
  <si>
    <t>南阳龙茵生物科技有限公司农产品加工项目</t>
  </si>
  <si>
    <t>建筑面积8000平方米，建车间、办公楼、库房等。年处理5000吨香菇、山茱萸</t>
  </si>
  <si>
    <t>2014.4-2016.10</t>
  </si>
  <si>
    <t>生产车间、综合服务楼、库房等主体基本建成</t>
  </si>
  <si>
    <t>洛阳尚之上食品有限公司食品加工项目</t>
  </si>
  <si>
    <t>年产2880瓶香菇罐头及3000吨干菇生产线</t>
  </si>
  <si>
    <t>2015.1－2016.12</t>
  </si>
  <si>
    <t>南阳欣鑫食品有限公司年产2000吨香菇干菇、罐头生产线项目（一期）</t>
  </si>
  <si>
    <t>建办公楼、生产车间、干菇、罐头、饮料生产线</t>
  </si>
  <si>
    <t>2014.08-2016.5</t>
  </si>
  <si>
    <t>寨根乡</t>
  </si>
  <si>
    <t>西峡县誉膳坊食品有限公司年产 1 万吨冻干食品项目（一期）</t>
  </si>
  <si>
    <t>建办公楼、生产车间、生产线</t>
  </si>
  <si>
    <t>西峡县佳乐食品有限公司黑木耳生产线项目（二期）</t>
  </si>
  <si>
    <t>建生产车间、生产线</t>
  </si>
  <si>
    <t>2015.5-2016.8</t>
  </si>
  <si>
    <t>西峡石墨烯产业化建设项目</t>
  </si>
  <si>
    <t>一期投资10亿元，建设处理1万吨石墨矿生产线，年产30万吨固定碳；二期投资20亿元，建设石墨烯产业园，生产石墨烯系列产品</t>
  </si>
  <si>
    <t>签订合作协议，开展前期有关工作，争取早日开工建设</t>
  </si>
  <si>
    <t>龙成集团</t>
  </si>
  <si>
    <t>市重点前期项目</t>
  </si>
  <si>
    <t>G209呼北线西峡县德河至上河段公路改建项目</t>
  </si>
  <si>
    <t>县交通运输局</t>
  </si>
  <si>
    <t>西峡县丁河至淅川毛堂公路改建项目</t>
  </si>
  <si>
    <t>宁西铁路复线建设项目</t>
  </si>
  <si>
    <t>县铁航办                      相关乡镇</t>
  </si>
  <si>
    <t>县城区鹳河大道提升改造（省335线）建设项目</t>
  </si>
  <si>
    <t>迎宾大道至国道312拟改线段，全长3300米，高速桥以南路面扩到20米，高速桥以北主路面扩到15米，行道3米</t>
  </si>
  <si>
    <t>主路面路基基本完工</t>
  </si>
  <si>
    <t>建成通车</t>
  </si>
  <si>
    <t>县交通运输局                        相关乡镇</t>
  </si>
  <si>
    <t>武陟至西峡高速公路栾川至西峡段建设项目</t>
  </si>
  <si>
    <t>完成规划、环评路线涉及恐龙蛋调规及路线涉及保护区的批复等工作</t>
  </si>
  <si>
    <t>蒙西至华中铁路煤运通道工程西峡段建设项目</t>
  </si>
  <si>
    <t>2015.6-2020.6</t>
  </si>
  <si>
    <t>开展征地拆迁，路基、桥梁开工</t>
  </si>
  <si>
    <t>县铁航办                     相关乡镇</t>
  </si>
  <si>
    <t>2015年农村公路改建项目</t>
  </si>
  <si>
    <t>2015年农村公路危桥改造建项目</t>
  </si>
  <si>
    <t xml:space="preserve">西峡县盛煌食品有限公司4000吨农副产品储藏保鲜库建设项目 </t>
  </si>
  <si>
    <t>西峡县康宁菇业有限公司双龙镇香菇交易市场建设项目</t>
  </si>
  <si>
    <t>中国农批·豫鄂陕农商物流港建设项目（二期）</t>
  </si>
  <si>
    <t>西峡县嘉通物流有限公司物流中心建设项目</t>
  </si>
  <si>
    <t>建筑面积28000平方米，建设配送仓库、综合服务楼、物流信息中心及其附属设施</t>
  </si>
  <si>
    <t>西峡县德盛物流综合服务中心建设项目</t>
  </si>
  <si>
    <t>建筑面积17.5万平方米，建设综合信息服务中心、物流区、仓储中心、餐饮区、货物运输区、维修中心等</t>
  </si>
  <si>
    <t>信息服务中心、物流区、仓储中心、餐饮区等主体基本建成</t>
  </si>
  <si>
    <t>建筑面积9万平方米，建设物流配送中心、仓储及配套设施</t>
  </si>
  <si>
    <t>2013.5-2016.11</t>
  </si>
  <si>
    <t>基础设施基本建设完工</t>
  </si>
  <si>
    <t>河南龙成集团190万平米研发中心、员工安居工程项目（一期）</t>
  </si>
  <si>
    <t>2011.1-2016.10</t>
  </si>
  <si>
    <t>启动38号至45号楼建设</t>
  </si>
  <si>
    <t xml:space="preserve">龙成集团   五里桥镇                </t>
  </si>
  <si>
    <t>桑坪镇岭岗新型农村社区项目工程（三期）</t>
  </si>
  <si>
    <t>桑坪镇集镇南半区综合开发利用项目</t>
  </si>
  <si>
    <t>建二纵三横5条3560米街道，5000平方米中心广场1个，安装太阳能节能灯286盏，栽植各种高规格绿化苗木48000棵</t>
  </si>
  <si>
    <t>完成街道路面、中心广场等建设</t>
  </si>
  <si>
    <t>西峡县中德商务综合体建设项目</t>
  </si>
  <si>
    <t>征地30亩，建筑面积10万平方米</t>
  </si>
  <si>
    <t>丁河镇美丽乡村建设项目</t>
  </si>
  <si>
    <t>铺设污水管网3500米，建人工湿地一处，建公厕、游园等，道路建设5.2公里，安装路灯50盏，建设社区综合服务中心，购置健身器材5套，完成100户新型社区房屋建设，部分村组三线入地改造等</t>
  </si>
  <si>
    <t>2014.1-2015.12</t>
  </si>
  <si>
    <t>丁河镇</t>
  </si>
  <si>
    <t>西坪牧牛岭新型社区建设项目</t>
  </si>
  <si>
    <t>重点整合8个村，辐射30个行政村部分群众到社区居住，可入住3000多户</t>
  </si>
  <si>
    <t>基本建成</t>
  </si>
  <si>
    <t>丹水菊潭新型社区建设项目（二期）</t>
  </si>
  <si>
    <t>建设120套居民小区，修建排水渠一条，硬化小区主体干道，建筑面积22000平方米</t>
  </si>
  <si>
    <t>2013.8--2015.12</t>
  </si>
  <si>
    <t>城区帝景天城商业综合区建设项目</t>
  </si>
  <si>
    <t>8万平方米的商业综合街、大润发超市、名吃、银行、宾馆等商业项目</t>
  </si>
  <si>
    <t>2015.1--2016.12</t>
  </si>
  <si>
    <t>商业街、大润发、肯德基等部分试运营</t>
  </si>
  <si>
    <t>南阳财富置业有限公司财富庄园工程项目（二期）</t>
  </si>
  <si>
    <t>1、300套养生住房，总面积1.3万平方。2、12栋96户花园洋房，建筑总面积5000平方</t>
  </si>
  <si>
    <t>2013.11—2016.8</t>
  </si>
  <si>
    <t>9栋花园洋房实现封顶。另建设4栋联排洋房，建筑面积5000平方米</t>
  </si>
  <si>
    <t>太平镇</t>
  </si>
  <si>
    <t>南阳市锦盛房地产开发有限公司西峡县太平镇红豆杉庄园项目</t>
  </si>
  <si>
    <t>培育180亩以红豆杉种植及相关配套建设等</t>
  </si>
  <si>
    <t>2014.7—2017.12</t>
  </si>
  <si>
    <t>完成60亩红豆杉培育及相关配套建设</t>
  </si>
  <si>
    <t>城区白羽路北延、南延建设项目</t>
  </si>
  <si>
    <t>北延建成长1300米、宽50米道路路面、行道、绿化、亮化、管网等工程，南延完成长515米、宽20米的路基建设</t>
  </si>
  <si>
    <t>完成北延、南延主道路及相关配套建设</t>
  </si>
  <si>
    <t>县住建局</t>
  </si>
  <si>
    <t>新建净水厂一座，输水管道13.05公里，配套管网38.17公里及配套设施。新增供水能力近期3.5万吨/日，远期7万吨/日</t>
  </si>
  <si>
    <t>2013.10-2016.10</t>
  </si>
  <si>
    <t>净水厂建成，输水管道和配套管网等基本完成</t>
  </si>
  <si>
    <t>县自来水公司</t>
  </si>
  <si>
    <t>宛西育才实验学校建设项目</t>
  </si>
  <si>
    <t>建教学楼、师生宿舍楼、运动场等</t>
  </si>
  <si>
    <t>完成征地，进行附属物补偿，启动教学楼、师生宿舍楼等建设</t>
  </si>
  <si>
    <t>西峡县熠辉学校建设项目</t>
  </si>
  <si>
    <t>教学楼、宿舍楼、食堂，计划建筑面积6.1万平方米</t>
  </si>
  <si>
    <t>建筑面积12.8万平方米，建设病房楼、门诊楼、医技楼、传染病楼等</t>
  </si>
  <si>
    <t>2013.8-2016.10</t>
  </si>
  <si>
    <t>县卫生局</t>
  </si>
  <si>
    <t>西峡县社会福利服务中心建设项目</t>
  </si>
  <si>
    <t>征地26亩，建融供养、康复、娱乐为一体的多功能、全方位的服务场所</t>
  </si>
  <si>
    <t>开展前期工作，争取早日开工建设</t>
  </si>
  <si>
    <t>县民政局</t>
  </si>
  <si>
    <t>西峡县农村环境综合整治项目</t>
  </si>
  <si>
    <t>在19个乡镇(办)299个行政村购置垃圾车19辆，垃圾收集箱700个，人力三轮保洁车3300辆，垃圾桶3000个，扫地车37台，洒水车16辆，吸污车16辆，在双龙镇化山村建人工湿地1个</t>
  </si>
  <si>
    <t>2015.3-2015.12</t>
  </si>
  <si>
    <t>县环保局</t>
  </si>
  <si>
    <t>西峡县残疾人康复托养中心建设项目</t>
  </si>
  <si>
    <t>征地14.75亩，建康复服务中心，康复培训基地，残疾人托养中心（21层大楼）</t>
  </si>
  <si>
    <t>2014.4-2016.12</t>
  </si>
  <si>
    <t>康复培训基地建成，残疾人托养中心开工建设</t>
  </si>
  <si>
    <t>县残联</t>
  </si>
  <si>
    <t>完成征地、拆迁，启动主体建设</t>
  </si>
  <si>
    <t>2013.11-2015.9</t>
  </si>
  <si>
    <t>县教体局</t>
  </si>
  <si>
    <t>南阳职业学院新校区建设项目（二期）</t>
  </si>
  <si>
    <t>二期学生公寓、体育场、学术交流中心等基本建成投用，购置配套教学设施等</t>
  </si>
  <si>
    <t>县教体局   五里桥镇</t>
  </si>
  <si>
    <t>城区一中扩建项目</t>
  </si>
  <si>
    <t>建成综合教学楼、学术报告厅、体育场等</t>
  </si>
  <si>
    <t>2015.2-2015.10</t>
  </si>
  <si>
    <t>建设投用</t>
  </si>
  <si>
    <t>城区鹳河西区欢乐园建设项目</t>
  </si>
  <si>
    <t>总建筑面积2万平方米的接待中心，办公楼，大型水上乐园、游园</t>
  </si>
  <si>
    <t>2014.3-2016.12</t>
  </si>
  <si>
    <t>水上乐园建成投用</t>
  </si>
  <si>
    <t xml:space="preserve">县公路局     五里桥镇 </t>
  </si>
  <si>
    <t>西峡莲花寺公园建设项目</t>
  </si>
  <si>
    <t>公园基础建设及配套绿化</t>
  </si>
  <si>
    <t>2014.3-2017.12</t>
  </si>
  <si>
    <t>公园基础建设基本完成</t>
  </si>
  <si>
    <t>西峡县商务中心区建设项目</t>
  </si>
  <si>
    <t>总建筑面积137万平方米，建旅游接待中心、白羽古镇、综合商业区、龙湖庄园、社区管理中心、养生文化馆、文化演艺馆、安置区、学校等</t>
  </si>
  <si>
    <t>2013.6-2016.12</t>
  </si>
  <si>
    <t>15万平方米的旅游接待中心建成投用，白羽古镇一期、龙湖庄园、安置区等主体基本完工，启动综合商业区、教育区建设</t>
  </si>
  <si>
    <t xml:space="preserve">宛药集团    五里桥镇  </t>
  </si>
  <si>
    <t>河南省鲁易贝贝园林科技有限公司15000亩核桃基地、休闲采摘观光园建设项目</t>
  </si>
  <si>
    <t>整治反坡梯田15000亩，种植核桃840000株；建设生产道路24000米、800立方米的蓄水池80个、滴灌15000亩、管护用房2000平方米；喷雾器80，水泵40台，其他小型生产工具（修建刀、锄头、铁锹等）160套，运输车辆20辆，以及其他相关配套设施建设等</t>
  </si>
  <si>
    <t>2014.08-2016.12</t>
  </si>
  <si>
    <t>土地整理全部结束，核桃苗木全部栽植完成</t>
  </si>
  <si>
    <t>西峡荷溪生态庄园旅游服务中心建设项目</t>
  </si>
  <si>
    <t>总建筑面积40万平方米。一期建设游客服务中心、星级酒店、度假山庄、演绎中心等及配套设施，二期建设影视基地、民俗村（博物馆）、动漫城，人工湖</t>
  </si>
  <si>
    <t>一期基本建成投用，启动二期建设</t>
  </si>
  <si>
    <t>西峡县瑞阳度假开发有限公司锐阳度旅游假村建设项目</t>
  </si>
  <si>
    <t>建设度假公寓350套，建筑面积1.2万平方米，配套停车场、道路、休闲娱乐中心</t>
  </si>
  <si>
    <t>2013.9-2016.7</t>
  </si>
  <si>
    <t>完成350套度假公寓的主体工程，休闲中心主体完工</t>
  </si>
  <si>
    <t>西峡县领秀置业有限公司老界岭名企会所及度假中心项目</t>
  </si>
  <si>
    <t>建企业会所、度假宾馆、别墅等，总建筑面积2.2万平方米</t>
  </si>
  <si>
    <t>2013.7-2017.12</t>
  </si>
  <si>
    <t>完成样板房和安置房建设</t>
  </si>
  <si>
    <t>西峡伏牛大峡谷生态旅游景区恢复重建项目</t>
  </si>
  <si>
    <t>建2万平方米的旅游接待中心、办公楼等，修复重建伏牛大峡谷及漂流等景区</t>
  </si>
  <si>
    <t>2013.9-2016.12</t>
  </si>
  <si>
    <t>游客接待中心、办公楼、水库、隧道、栈道等基本建成投用，修建停车场、景区道路和绿化亮化等配套建设</t>
  </si>
  <si>
    <t>西峡县老界岭颐园双养生态苑建设项目</t>
  </si>
  <si>
    <t>新建游客接待中心、老年公寓、老年活动中心、餐饮娱乐中心、商务中心、体检康复中心、保健理疗中心、别墅群、茶馆、老年游乐场、开心农场等，总建筑面积29780平方米；购置医疗、健身、康复器材等主要设备</t>
  </si>
  <si>
    <t>2014.6-2016.11</t>
  </si>
  <si>
    <t>完成接待中心、老年公寓、老年活动中心、餐饮中心共计14000平方的主体建设</t>
  </si>
  <si>
    <t>西峡县伏牛山植物园森林度假建设项目</t>
  </si>
  <si>
    <t>总建筑面积22000平方米，其中：新建作家村、书画家村、摄影家村、度假村54套，建筑面积12000平方；教学培训楼、书画院大楼各一幢（内设教室、住室、实验室、体育健身室、娱乐活动中心等），建筑面积1000平方，以及停车场、道路工程、供排水工程、供电工程、绿化工程等配套设施建设</t>
  </si>
  <si>
    <t>2014.11-2016.12</t>
  </si>
  <si>
    <t>建成作家村、书画家村、摄影家村、度假村主体，完成停车场、道路工程、供排水工程、供电工程、绿化配套工程</t>
  </si>
  <si>
    <t>西峡县荣翔林木种植有限公司年种植500亩中华寒梅基地项目</t>
  </si>
  <si>
    <t>建自动化温室3000平方米，综合服务区5000平方米等</t>
  </si>
  <si>
    <t>2014.06-2015.12</t>
  </si>
  <si>
    <t>西峡县茂森苗木花卉种植专业合作社花卉种植项目</t>
  </si>
  <si>
    <t>征地120亩，花卉培养种植大棚、以及道路硬化、供排水、供电等相关配套设施</t>
  </si>
  <si>
    <t>丹水镇高效生态农业示范区建设项目</t>
  </si>
  <si>
    <t>发展猕猴桃4500亩，种植花椒2000亩</t>
  </si>
  <si>
    <t>2014.8-2015.10</t>
  </si>
  <si>
    <t>西峡县林业生态省建设项目</t>
  </si>
  <si>
    <t>完成人工造林7.5万亩，中幼林抚育26.9万亩，天然林保护229.6万亩</t>
  </si>
  <si>
    <t>县林业局</t>
  </si>
  <si>
    <t>一、工业项目（61个）</t>
  </si>
  <si>
    <t>二、基础产业项目（9个）</t>
  </si>
  <si>
    <t>三、商贸流通项目（7个）</t>
  </si>
  <si>
    <t>四、城镇建设及固定资产投资项目（12个）</t>
  </si>
  <si>
    <t>五、社会事业项目（10个）</t>
  </si>
  <si>
    <t>六、旅游服务业项目（10个)</t>
  </si>
  <si>
    <t>七、农业项目（4个）</t>
  </si>
  <si>
    <t>当月完成投资</t>
  </si>
  <si>
    <t>元至当月累计完成投资额</t>
  </si>
  <si>
    <t>项目当月形象进度</t>
  </si>
  <si>
    <t>二期入园五家钢构企业10000平方米生产车间、综合办公楼等基本建成，年产10万吨切割件、20万吨钢结构铆焊件</t>
  </si>
  <si>
    <t>菌种大棚、办公用房、保鲜库及仓库等主体基本建成</t>
  </si>
  <si>
    <t>建成投产</t>
  </si>
  <si>
    <t>建筑面积53.3万平方米，建成后年洁净、高效利用烟煤1000万吨，可获得优质提质煤约800万吨，高热值煤气约96100万m3，轻质煤焦油约123万吨，汽油76万吨、柴油22万吨、硫磺约1.4万吨，粗苯约1.56万吨</t>
  </si>
  <si>
    <t>门急诊楼主体封顶；病房楼完成：门、窗、设备安装完毕，装修二次设计招标</t>
  </si>
  <si>
    <t>地已征，办公楼正在进行基础工程建设</t>
  </si>
  <si>
    <t>二期20万平方米食用菌等综合交易市场部分主体开工建设</t>
  </si>
  <si>
    <t>生产车间、原料库、成品库等工程主体完工，安装设备</t>
  </si>
  <si>
    <t>生产车间、仓库等工程主体完工，安装设备</t>
  </si>
  <si>
    <t>建筑面积12000平方米，建综合服务楼、钢构保鲜冷库两座、分拣包装车间等</t>
  </si>
  <si>
    <t>综合服务楼、钢构保鲜冷库两座、分拣包装车间等主体正在建设</t>
  </si>
  <si>
    <t>西峡县笃信物流有限公司物流中心建设项目</t>
  </si>
  <si>
    <t>总建筑面积20000平方米，货运储存仓库、信息服务中心、物流分包配货中心、综合用房</t>
  </si>
  <si>
    <t>货运储存仓库、信息服务中心、物流分包配货中心、综合用房主体基本完工</t>
  </si>
  <si>
    <t>正在协商征地工作</t>
  </si>
  <si>
    <t>土地已征，正在拆迁、补偿</t>
  </si>
  <si>
    <t>正在上彩钢瓦，设备已订购</t>
  </si>
  <si>
    <t>建生产车间2400平方米，建综合服务楼、原料库等6800平方米,购置设备10余台套</t>
  </si>
  <si>
    <t>正在协调征地</t>
  </si>
  <si>
    <t>建设生产车间、原料库、成品库、检验车间总建筑面积5000平方米，购置车床、钻床检验等全自动化设备、包装设备等配套设施建设</t>
  </si>
  <si>
    <t>完成了征地、拆迁、补偿等工作</t>
  </si>
  <si>
    <t>完成征地、补偿等工作，启动生产车间等主体建设</t>
  </si>
  <si>
    <t>正式计划没批下来</t>
  </si>
  <si>
    <t>4栋商住楼正在建设</t>
  </si>
  <si>
    <t>3栋花园洋房正在施工，120套洋房主体已完工</t>
  </si>
  <si>
    <t>太平镇</t>
  </si>
  <si>
    <t>树木已种植完毕</t>
  </si>
  <si>
    <t>单位：万元</t>
  </si>
  <si>
    <t>矿区道路、制造平台正在建设，场地正在整理</t>
  </si>
  <si>
    <t>南阳永霖油气田机械配件有限公司石油机械配件生产线项目</t>
  </si>
  <si>
    <t>正在做相关工作</t>
  </si>
  <si>
    <t>正在做相关工作</t>
  </si>
  <si>
    <t>因资金链断，处于停工状态，目前正在协调建设资金</t>
  </si>
  <si>
    <t>高标准新建360套新型标准化居民用房</t>
  </si>
  <si>
    <t>河南省旌翔建材科技有限公司高钙超细粉3万吨和工业用腻子粉2万吨生产线项目</t>
  </si>
  <si>
    <t>路基、桥梁等完成</t>
  </si>
  <si>
    <t>桥梁、隧道基本完工，路基正在建，钢轨正在铺设</t>
  </si>
  <si>
    <t>建筑面积30万平方米，建设年产200万只进排气管的铸造和加工生产线</t>
  </si>
  <si>
    <t>总建筑面积10万平方米，建设综合办公楼、生产车间、仓储车间等，建成高性能纳米线钒系锂离子动力电池研究、开发、生产、销售中心</t>
  </si>
  <si>
    <t>建设总建筑面积5万平方米的研发中心、办公楼、电控系统车间、装配车间、机加车间、综合库、联合站房（物流周转场及物料堆场），年产3000台节能车</t>
  </si>
  <si>
    <t>征地47亩，总建筑面积12000m2，其中：建生产车间、仓库、综合服务楼等4500平方米；购置烘干机筛选机、包装机等设备20台（套）设备</t>
  </si>
  <si>
    <t>整合矿山，建设标准化厂房20000平方米，库房6000平方米，办公楼及其它辅助设施3000平方米，购进国外先进节能环保大型设备20余台</t>
  </si>
  <si>
    <t>建筑面积1.7万平方米，建设年产26万件发动机飞轮壳、16万件空压机、8万件飞轮生产线</t>
  </si>
  <si>
    <t>总建筑面积12万平方米，建食用菌种植大棚、菌种及菌棒生产车间、保鲜库及仓库、菌菇文化展馆、办公用房及宿舍以及相关配套设施</t>
  </si>
  <si>
    <t>建筑面积1.4万平方米，年产6000吨高纯度石墨及热压石墨</t>
  </si>
  <si>
    <t xml:space="preserve">县“四石”办         双龙镇       </t>
  </si>
  <si>
    <t>2014.10-2016.1</t>
  </si>
  <si>
    <t>建成投用</t>
  </si>
  <si>
    <t xml:space="preserve">总建筑面积6.1万平方米，建设教学楼、宿舍楼、食堂等  </t>
  </si>
  <si>
    <t>总建筑面积40万平方米，建设涵盖农副产品、食品调料、日用百货，家居建材等综合交易大市场</t>
  </si>
  <si>
    <t>征地110亩（73337m2），共建三层框架结构，占地面积共计48890 m2，一层为商铺交易区，二层、三层为仓储区和综合服务区。其中：商铺交易区建筑面积48890 m2，仓储区建筑面积70000m2，综合服务区建筑面积27800 m2。总建筑面积146670m2。以及道路工程、绿化工程、供配电、给排水工程等配套设施工程建设。购置电子信息交易系统、包装机、地磅等设备30余台（套）</t>
  </si>
  <si>
    <t>征地47亩（31333 m2），总建筑面积12000m2，其中：建设4000m2冷库一座；占地2000 m2钢架结构分拣包装车间一座；占地2000m2钢架结构原料库一座；占地2000m2钢架结构成品库一座；占地1000 m2砖混结构办公用房一座一式二层，以及供水、供电、绿化、消防等其他配套设施建设。购置氨活塞压缩机组、蒸发式冷凝汽、油分离器、氨液循环泵组、总控制柜、冷藏保鲜车等设备20余台（套）</t>
  </si>
  <si>
    <t>建筑面积1万平方米车间、厂房、办公楼等，年产3000吨香菇罐头</t>
  </si>
  <si>
    <t>总建筑面积3.4万平方米，厂房2.3万平方米，办公楼3850平方米，职工宿舍楼5860平方米，食堂150平方米</t>
  </si>
  <si>
    <t>建筑面积1万平方米，年产2000吨植物萃取和3600吨超细微水果粉蔬菜粉</t>
  </si>
  <si>
    <t>生产车间、库房占地2000㎡，以及其他给排水、供电系统、绿化等配套设施建设</t>
  </si>
  <si>
    <t>建综合服务楼、生产车间、仓库及其配套设施建设，总建筑面积为20000m2。购置车床、钻床、铣床、磨床、检验检测设备、包装设备等50余台（套）和石油机械配件生产线4条</t>
  </si>
  <si>
    <t>总建筑面积13500平方米。其中：茶叶加工车间7000平方米，仓库1000平方米，包装车间1000平方米，检验车间500平方米，综合服务楼2000平方米，科技楼2000平方米，以及绿化、供排水、给配电、消防、环保、路面硬化等配套设施建设。购置滚筒杀青机、揉捻机、多功能理条机、网带式连续烘干机、鲜叶萎凋机、红茶发酵塔、烘焙提香机等设备50余台（套）</t>
  </si>
  <si>
    <t>建筑面积2万平方米，年产45吨碱性特种耐火材料</t>
  </si>
  <si>
    <t>当月完成情况</t>
  </si>
  <si>
    <t>正在进行附属物赔偿</t>
  </si>
  <si>
    <t>4个钢构车间已全部建成。1号车间设备调试，试生产。院内绿化、硬化正在进行</t>
  </si>
  <si>
    <t>3个厂房已生产，第四个厂房正在配套设施，12、13号厂房正在订制钢构，6月份开工建设</t>
  </si>
  <si>
    <t>办公楼7层主体框架已建成</t>
  </si>
  <si>
    <t>坟已迁，附属物补偿全部完毕，部分厂房正在平整</t>
  </si>
  <si>
    <t>综合服务楼、生产车间已建好，正在安装设备</t>
  </si>
  <si>
    <t>4座钢构车间已建成，正在安装设备，厂区绿化、硬化等</t>
  </si>
  <si>
    <t>2个钢构车间已建成，沿河1.3公里路面硬化已完成，100万袋香菇生产基地已建好</t>
  </si>
  <si>
    <t>冷库、生产车间已建成，有机化种植实验基地已建好</t>
  </si>
  <si>
    <t>设备调试</t>
  </si>
  <si>
    <t>生产车间主体已建成，征10亩扩建地正在协调</t>
  </si>
  <si>
    <t>生产车间、原料库、成品库等工程主体已完工，冷库正在建</t>
  </si>
  <si>
    <t>生产车间、仓库等工程主体已完工，试生产</t>
  </si>
  <si>
    <t>新型标准化居民用房主体楼房已建成，硬化、绿化，管道正在铺设</t>
  </si>
  <si>
    <t>1栋21层商住楼已封顶，2、3栋正在出基</t>
  </si>
  <si>
    <t>围墙已垒好，少数拆迁遗留问题正在做工作</t>
  </si>
  <si>
    <t>因手续不齐，土地指标正在办理。</t>
  </si>
  <si>
    <t>正在订购设备</t>
  </si>
  <si>
    <t>工程可行性研究报告已批，投资计划没批下来</t>
  </si>
  <si>
    <t>路基已完成，路面工程开始施工.</t>
  </si>
  <si>
    <t>方案已上报，计划没批下来</t>
  </si>
  <si>
    <t>方案已上报， 计划没批下来</t>
  </si>
  <si>
    <t>东南健身房已建成，影视城正在装修</t>
  </si>
  <si>
    <t>北延已完成征地、部分拆迁补偿及桥涵建设，排污（水）管网正在进行；南延设计图纸已完成，等待征地、拆迁</t>
  </si>
  <si>
    <t>2015年批2013年计划，2013年项目正在实施。</t>
  </si>
  <si>
    <t>外墙粉刷已完成，正在内墙施工</t>
  </si>
  <si>
    <t>厂地平整完毕</t>
  </si>
  <si>
    <t>生产车间正在内部施工</t>
  </si>
  <si>
    <t>土地平整已完成，正在规划生产线</t>
  </si>
  <si>
    <t>正在做相关工作</t>
  </si>
  <si>
    <t>没开工建设</t>
  </si>
  <si>
    <t>土地指标没批下来，在等土地指标</t>
  </si>
  <si>
    <t>苗木已种植完毕，猕猴桃水泥杆、拉丝等内容完成95%</t>
  </si>
  <si>
    <t>食用菌市场正在建设</t>
  </si>
  <si>
    <t>二期贵之恒、强森（投产）、广鑫、华鑫、顺发5家钢结构企业厂房已建成，大华钢构正在基建施工，正在进行厂区垒院墙、道路建设、绿化及河道治理等</t>
  </si>
  <si>
    <t>河南通宇新能源动力有限公司新能源汽车产业化项目</t>
  </si>
  <si>
    <t>2015年1-5月份西峡县重点建设项目月度进展情况一览表</t>
  </si>
  <si>
    <t>通往潘庄的两座大桥主体完工，实现三通一平，沿鱼库河的河道堤坝工程正在进行，红豆杉度假公寓的两栋公寓房地基完工。</t>
  </si>
  <si>
    <t>进入项目现场的大桥完工，完成综合办公大楼6层面积4000余平米的建设任务。一号、二号度假公寓已经完成地基开挖和地基处理。</t>
  </si>
  <si>
    <t>正在进行工程的规划和设计。</t>
  </si>
  <si>
    <t>继续完善接待中心、隧道的粉饰、装修工程，停车场、进入景区的道路已经完成，绿化和亮化工作正在进行。</t>
  </si>
  <si>
    <t>正在进行工程的规划和设计。拆迁兑付和各项投资</t>
  </si>
  <si>
    <t>完成项目上下4千米的道路建设以及道路两侧的绿化工程。规划建设的蓄水量为700立方米的供水工程已经完工。</t>
  </si>
  <si>
    <t>正在修路</t>
  </si>
  <si>
    <t>试生产</t>
  </si>
  <si>
    <t>综合服务楼、原料库等主体已完工，1号车间试生产，2号车间设备已到位，准备安装</t>
  </si>
  <si>
    <t>厂房主体已完工，正在进行内部装修，正在订购设备</t>
  </si>
  <si>
    <t>生产车间、原料库、成品库、检验车间等已建成,安装6台自动化生产设备</t>
  </si>
  <si>
    <t>2个车间已建成，4层办公楼正在装修，院内绿化基本结束，已硬化，订购设备</t>
  </si>
  <si>
    <t>新造林工程完成100%，抚育改造任务完成70%</t>
  </si>
  <si>
    <t>开始平整场地，开挖土石方，招标已结束</t>
  </si>
  <si>
    <t>办公楼正在装修，1号车间设备已安装，餐厅2楼已完工，厂区道路正在建设</t>
  </si>
  <si>
    <t>正在等待县工业领导小组批复</t>
  </si>
  <si>
    <t>3层办公楼已建好，厂房主体已完工，内部安装已完成，新上一条生产线设备</t>
  </si>
  <si>
    <t>2层办公楼主体已完工，1号、2号车间已建成，3号车间正在建设</t>
  </si>
  <si>
    <t>办公楼主体已完工，2个车间已建成，3号车间正在建设</t>
  </si>
  <si>
    <t>试生产</t>
  </si>
  <si>
    <t>办公楼、车间主体已完工，内外装修</t>
  </si>
  <si>
    <t>生产车间、原料库正在建设，内外装修，安装电梯</t>
  </si>
  <si>
    <t>石坝垒好，地桩、圈梁打好，正在安装钢构车间</t>
  </si>
  <si>
    <t>租赁厂房，新上茶叶生产线，即食食品生产线，茶叶生产基地正在协调购买</t>
  </si>
  <si>
    <t>迁坟完成70%</t>
  </si>
  <si>
    <t>厂房主体、办公楼主体已建好</t>
  </si>
  <si>
    <t>钢构厂房基本完成</t>
  </si>
  <si>
    <t>车间已完工，办公楼主体完工正在内外粉刷</t>
  </si>
  <si>
    <t>二期正在筹备洽谈</t>
  </si>
  <si>
    <t>完成部分房屋框架主体结构建设</t>
  </si>
  <si>
    <t>厂房正在建</t>
  </si>
  <si>
    <t>土地已平整，正在进行厂区道路建设（暂停工）</t>
  </si>
  <si>
    <t>正在车间改造</t>
  </si>
  <si>
    <t>生产车间和办公楼主体粉刷完毕，设备安装调试</t>
  </si>
  <si>
    <t>地面附属物赔偿</t>
  </si>
  <si>
    <t>一个车间已建好，一个冷库钢构框架已完工</t>
  </si>
  <si>
    <t>车间、办公楼主体已建好，生产设备正在订购</t>
  </si>
  <si>
    <t>新址已选定，正在附属物补偿</t>
  </si>
  <si>
    <t>综合服务楼、物流配送中心主体已完工，停车场已建成，正在绿化、亮化</t>
  </si>
  <si>
    <t>开始道路硬化、管道铺设，绿化已完成</t>
  </si>
  <si>
    <t>1号车间已建成，正在安装设备，2号车间已开工建设，正在出基</t>
  </si>
  <si>
    <t>因资金和其他原因停建</t>
  </si>
  <si>
    <t>4条路已建成，管网道路已铺设，公厕、游园等已建好</t>
  </si>
  <si>
    <t>社区污水处理厂和4公里开始硬化施工，水电设备开始动工，完成30&amp;</t>
  </si>
  <si>
    <t>100套房屋全部建好，正在内外装修，基础设施正在建</t>
  </si>
  <si>
    <t>设备已进场，开始安装，管道安装600米，配电房正在支模板</t>
  </si>
  <si>
    <t>已完成综合教学楼1-4层主体工程，道路招标已结束</t>
  </si>
  <si>
    <t>病房楼内墙粉刷，门诊楼地基基础防水</t>
  </si>
  <si>
    <t>已完成附属树木兑付70%，清表10%，树木迁移60%</t>
  </si>
  <si>
    <t>教学楼、实验楼的多媒体已安装完毕，水、电、路灯已安装，大门、运动场、绿化工程已完工，购置办公设备已桌椅</t>
  </si>
  <si>
    <t>新建学生宿舍楼基本完工，院内部分正在绿化、硬化，其他工程正在施工</t>
  </si>
  <si>
    <t>综合楼部分盖至4层，学术报告厅基础处理</t>
  </si>
  <si>
    <t xml:space="preserve">高档住宅区龙湖庄园二期开工15栋，其中多层已封顶，其余小高层主体8层封顶;临白羽路高层建筑三栋已主体封顶，目前在进行室内隔墙砌筑及二次构件浇筑，一栋主体23层封顶。拆迁安置回迁区一期1、2号楼主体封顶；二期施工单位已进场，正在做开工前准备。项目内古城路及北小河路路面基础已完工，目前在进行桥梁施工。白羽古镇一期大商业正在进行外网施工
</t>
  </si>
  <si>
    <t>土地已整理完毕，核桃苗木已栽种400000株</t>
  </si>
  <si>
    <t>一期主体工程基本建成，二期游泳池、音乐厅已建成，音乐厅、养老中心正在装修</t>
  </si>
  <si>
    <t>苗圃基地开始建，钢结构办公楼基本完工</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</si>
</sst>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_(&quot;$&quot;* #,##0.00_);_(&quot;$&quot;* \(#,##0.00\);_(&quot;$&quot;* &quot;-&quot;??_);_(@_)"/>
    <numFmt numFmtId="179" formatCode="_-* #,##0\ _B_E_F_-;\-* #,##0\ _B_E_F_-;_-* &quot;-&quot;\ _B_E_F_-;_-@_-"/>
    <numFmt numFmtId="180" formatCode="&quot;\&quot;#,##0;[Red]&quot;\&quot;&quot;\&quot;&quot;\&quot;&quot;\&quot;&quot;\&quot;&quot;\&quot;&quot;\&quot;\-#,##0"/>
    <numFmt numFmtId="181" formatCode="\$#,##0.00;\(\$#,##0.00\)"/>
    <numFmt numFmtId="182" formatCode="#,##0.0_);[Red]\(#,##0.0\)"/>
    <numFmt numFmtId="183" formatCode="\$#,##0;\(\$#,##0\)"/>
    <numFmt numFmtId="184" formatCode="mmm/yyyy;_-\ &quot;N/A&quot;_-;_-\ &quot;-&quot;_-"/>
    <numFmt numFmtId="185" formatCode="_-* #,##0.00\ &quot;BEF&quot;_-;\-* #,##0.00\ &quot;BEF&quot;_-;_-* &quot;-&quot;??\ &quot;BEF&quot;_-;_-@_-"/>
    <numFmt numFmtId="186" formatCode="_-#,###,_-;\(#,###,\);_-\ \ &quot;-&quot;_-;_-@_-"/>
    <numFmt numFmtId="187" formatCode="_-* #,##0.00\ &quot;BF&quot;_-;\-* #,##0.00\ &quot;BF&quot;_-;_-* &quot;-&quot;??\ &quot;BF&quot;_-;_-@_-"/>
    <numFmt numFmtId="188" formatCode="_(* #,##0_);_(* \(#,##0\);_(* &quot;- &quot;_);_(@_)"/>
    <numFmt numFmtId="189" formatCode="_-&quot;$&quot;\ * #,##0_-;_-&quot;$&quot;\ * #,##0\-;_-&quot;$&quot;\ * &quot;-&quot;_-;_-@_-"/>
    <numFmt numFmtId="190" formatCode="_-#,###.00,_-;\(#,###.00,\);_-\ \ &quot;-&quot;_-;_-@_-"/>
    <numFmt numFmtId="191" formatCode="#,##0.00\ &quot;BEF&quot;;[Red]\-#,##0.00\ &quot;BEF&quot;"/>
    <numFmt numFmtId="192" formatCode="#,##0.0_);\(#,##0.0\)"/>
    <numFmt numFmtId="193" formatCode="&quot;$&quot;#,##0_);[Red]\(&quot;$&quot;#,##0\)"/>
    <numFmt numFmtId="194" formatCode="#,##0.0"/>
    <numFmt numFmtId="195" formatCode="&quot;\&quot;#,##0;&quot;\&quot;&quot;\&quot;&quot;\&quot;&quot;\&quot;\-#,##0"/>
    <numFmt numFmtId="196" formatCode="&quot;\&quot;#,##0.00;[Red]&quot;\&quot;&quot;\&quot;&quot;\&quot;&quot;\&quot;&quot;\&quot;&quot;\&quot;\-#,##0.00"/>
    <numFmt numFmtId="197" formatCode="&quot;$&quot;#,##0.00;[Red]\-&quot;$&quot;#,##0.00"/>
    <numFmt numFmtId="198" formatCode="_-#,##0%_-;\(#,##0%\);_-\ &quot;-&quot;_-"/>
    <numFmt numFmtId="199" formatCode="_-* #,##0&quot;￥&quot;_-;\-* #,##0&quot;￥&quot;_-;_-* &quot;-&quot;&quot;￥&quot;_-;_-@_-"/>
    <numFmt numFmtId="200" formatCode="_(* #,##0.0000_);_(* \(#,##0.0000\);_(* &quot;-&quot;??_);_(@_)"/>
    <numFmt numFmtId="201" formatCode="0.0#"/>
    <numFmt numFmtId="202" formatCode="_-#,##0_-;\(#,##0\);_-\ \ &quot;-&quot;_-;_-@_-"/>
    <numFmt numFmtId="203" formatCode="#,##0\ &quot;$&quot;_);[Red]\(#,##0\ &quot;$&quot;\)"/>
    <numFmt numFmtId="204" formatCode="_ [$€-2]* #,##0.00_ ;_ [$€-2]* \-#,##0.00_ ;_ [$€-2]* &quot;-&quot;??_ "/>
    <numFmt numFmtId="205" formatCode="_-#0&quot;.&quot;0,_-;\(#0&quot;.&quot;0,\);_-\ \ &quot;-&quot;_-;_-@_-"/>
    <numFmt numFmtId="206" formatCode="0.0%;\(0.0%\)"/>
    <numFmt numFmtId="207" formatCode="mmm/dd/yyyy;_-\ &quot;N/A&quot;_-;_-\ &quot;-&quot;_-"/>
    <numFmt numFmtId="208" formatCode="General_)"/>
    <numFmt numFmtId="209" formatCode="#,##0;\(#,##0\)"/>
    <numFmt numFmtId="210" formatCode="&quot;$&quot;#,##0;[Red]\-&quot;$&quot;#,##0"/>
    <numFmt numFmtId="211" formatCode="#,##0.00\ &quot;$&quot;_);[Red]\(#,##0.00\ &quot;$&quot;\)"/>
    <numFmt numFmtId="212" formatCode="_-#,##0.00_-;\(#,##0.00\);_-\ \ &quot;-&quot;_-;_-@_-"/>
    <numFmt numFmtId="213" formatCode="_-#0&quot;.&quot;0000_-;\(#0&quot;.&quot;0000\);_-\ \ &quot;-&quot;_-;_-@_-"/>
    <numFmt numFmtId="214" formatCode="#,##0.00\ &quot;BEF&quot;;\-#,##0.00\ &quot;BEF&quot;"/>
    <numFmt numFmtId="215" formatCode="0.00_)"/>
    <numFmt numFmtId="216" formatCode="&quot;$&quot;\ #,##0.00_-;[Red]&quot;$&quot;\ #,##0.00\-"/>
    <numFmt numFmtId="217" formatCode="_-&quot;$&quot;\ * #,##0.00_-;_-&quot;$&quot;\ * #,##0.00\-;_-&quot;$&quot;\ * &quot;-&quot;??_-;_-@_-"/>
    <numFmt numFmtId="218" formatCode="#,##0\ &quot; &quot;;\(#,##0\)\ ;&quot;—&quot;&quot; &quot;&quot; &quot;&quot; &quot;&quot; &quot;"/>
    <numFmt numFmtId="219" formatCode="&quot;$&quot;#,##0.00_);[Red]\(&quot;$&quot;#,##0.00\)"/>
    <numFmt numFmtId="220" formatCode="0.0%"/>
    <numFmt numFmtId="221" formatCode="&quot;$&quot;#,##0;\-&quot;$&quot;#,##0"/>
    <numFmt numFmtId="222" formatCode="#,##0.00\ &quot;F&quot;;[Red]\-#,##0.00\ &quot;F&quot;"/>
    <numFmt numFmtId="223" formatCode="_(&quot;$&quot;* #,##0_);_(&quot;$&quot;* \(#,##0\);_(&quot;$&quot;* &quot;-&quot;_);_(@_)"/>
    <numFmt numFmtId="224" formatCode="#,##0.0;\-#,##0.0"/>
    <numFmt numFmtId="225" formatCode="_-&quot;$&quot;* #,##0_-;\-&quot;$&quot;* #,##0_-;_-&quot;$&quot;* &quot;-&quot;_-;_-@_-"/>
    <numFmt numFmtId="226" formatCode="&quot;\&quot;#,##0;[Red]&quot;\&quot;&quot;\&quot;\-#,##0"/>
    <numFmt numFmtId="227" formatCode="&quot;\&quot;#,##0;[Red]&quot;\&quot;\-#,##0"/>
    <numFmt numFmtId="228" formatCode="#,##0.0\%;[Red]\-#,##0.0\%"/>
    <numFmt numFmtId="229" formatCode="yy\.mm\.dd"/>
    <numFmt numFmtId="230" formatCode="0_);[Red]\(0\)"/>
    <numFmt numFmtId="231" formatCode="&quot;Yes&quot;;&quot;Yes&quot;;&quot;No&quot;"/>
    <numFmt numFmtId="232" formatCode="&quot;True&quot;;&quot;True&quot;;&quot;False&quot;"/>
    <numFmt numFmtId="233" formatCode="&quot;On&quot;;&quot;On&quot;;&quot;Off&quot;"/>
    <numFmt numFmtId="234" formatCode="[$€-2]\ #,##0.00_);[Red]\([$€-2]\ #,##0.00\)"/>
  </numFmts>
  <fonts count="138">
    <font>
      <sz val="12"/>
      <name val="宋体"/>
      <family val="0"/>
    </font>
    <font>
      <b/>
      <sz val="10"/>
      <color indexed="39"/>
      <name val="Arial"/>
      <family val="2"/>
    </font>
    <font>
      <b/>
      <sz val="10"/>
      <name val="Tms Rmn"/>
      <family val="1"/>
    </font>
    <font>
      <sz val="10"/>
      <color indexed="8"/>
      <name val="Arial"/>
      <family val="2"/>
    </font>
    <font>
      <sz val="19"/>
      <color indexed="48"/>
      <name val="Arial"/>
      <family val="2"/>
    </font>
    <font>
      <b/>
      <sz val="18"/>
      <color indexed="56"/>
      <name val="宋体"/>
      <family val="0"/>
    </font>
    <font>
      <sz val="10"/>
      <name val="Arial"/>
      <family val="2"/>
    </font>
    <font>
      <sz val="12"/>
      <name val="바탕체"/>
      <family val="0"/>
    </font>
    <font>
      <sz val="11"/>
      <color indexed="8"/>
      <name val="宋体"/>
      <family val="0"/>
    </font>
    <font>
      <sz val="9"/>
      <name val="Verdana"/>
      <family val="2"/>
    </font>
    <font>
      <sz val="12"/>
      <name val="Times New Roman"/>
      <family val="1"/>
    </font>
    <font>
      <sz val="11"/>
      <color indexed="8"/>
      <name val="Tahoma"/>
      <family val="2"/>
    </font>
    <font>
      <sz val="10"/>
      <name val="Geneva"/>
      <family val="2"/>
    </font>
    <font>
      <sz val="12"/>
      <color indexed="8"/>
      <name val="宋体"/>
      <family val="0"/>
    </font>
    <font>
      <sz val="12"/>
      <name val="¹UAAA¼"/>
      <family val="2"/>
    </font>
    <font>
      <sz val="11"/>
      <color indexed="9"/>
      <name val="宋体"/>
      <family val="0"/>
    </font>
    <font>
      <sz val="10"/>
      <name val="Courier"/>
      <family val="3"/>
    </font>
    <font>
      <b/>
      <sz val="10"/>
      <name val="MS Sans Serif"/>
      <family val="2"/>
    </font>
    <font>
      <sz val="11"/>
      <color indexed="62"/>
      <name val="宋体"/>
      <family val="0"/>
    </font>
    <font>
      <b/>
      <sz val="12"/>
      <name val="Arial"/>
      <family val="2"/>
    </font>
    <font>
      <sz val="10"/>
      <name val="Times New Roman"/>
      <family val="1"/>
    </font>
    <font>
      <sz val="11"/>
      <color indexed="10"/>
      <name val="宋体"/>
      <family val="0"/>
    </font>
    <font>
      <sz val="11"/>
      <color indexed="17"/>
      <name val="Tahoma"/>
      <family val="2"/>
    </font>
    <font>
      <b/>
      <sz val="10"/>
      <color indexed="8"/>
      <name val="Arial"/>
      <family val="2"/>
    </font>
    <font>
      <u val="single"/>
      <sz val="7.5"/>
      <color indexed="12"/>
      <name val="Arial"/>
      <family val="2"/>
    </font>
    <font>
      <sz val="12"/>
      <name val="???"/>
      <family val="2"/>
    </font>
    <font>
      <u val="single"/>
      <sz val="10"/>
      <color indexed="36"/>
      <name val="Arial"/>
      <family val="2"/>
    </font>
    <font>
      <u val="single"/>
      <sz val="10"/>
      <color indexed="12"/>
      <name val="MS Sans Serif"/>
      <family val="2"/>
    </font>
    <font>
      <sz val="10"/>
      <name val="Helv"/>
      <family val="2"/>
    </font>
    <font>
      <sz val="12"/>
      <color indexed="9"/>
      <name val="宋体"/>
      <family val="0"/>
    </font>
    <font>
      <i/>
      <sz val="12"/>
      <name val="Times New Roman"/>
      <family val="1"/>
    </font>
    <font>
      <sz val="11"/>
      <color indexed="9"/>
      <name val="Tahoma"/>
      <family val="2"/>
    </font>
    <font>
      <b/>
      <sz val="13"/>
      <color indexed="56"/>
      <name val="宋体"/>
      <family val="0"/>
    </font>
    <font>
      <u val="singleAccounting"/>
      <vertAlign val="subscript"/>
      <sz val="10"/>
      <name val="Times New Roman"/>
      <family val="1"/>
    </font>
    <font>
      <sz val="11"/>
      <name val="돋움"/>
      <family val="2"/>
    </font>
    <font>
      <i/>
      <sz val="11"/>
      <color indexed="23"/>
      <name val="宋体"/>
      <family val="0"/>
    </font>
    <font>
      <u val="single"/>
      <sz val="10"/>
      <color indexed="12"/>
      <name val="Arial"/>
      <family val="2"/>
    </font>
    <font>
      <sz val="12"/>
      <name val="????"/>
      <family val="2"/>
    </font>
    <font>
      <sz val="18"/>
      <name val="Times New Roman"/>
      <family val="1"/>
    </font>
    <font>
      <sz val="10"/>
      <name val="宋体"/>
      <family val="0"/>
    </font>
    <font>
      <sz val="11"/>
      <name val="½jßz"/>
      <family val="2"/>
    </font>
    <font>
      <sz val="8"/>
      <name val="Times New Roman"/>
      <family val="1"/>
    </font>
    <font>
      <b/>
      <sz val="12"/>
      <name val="宋体"/>
      <family val="0"/>
    </font>
    <font>
      <sz val="11"/>
      <color indexed="17"/>
      <name val="Calibri"/>
      <family val="2"/>
    </font>
    <font>
      <sz val="10"/>
      <name val="MS Sans Serif"/>
      <family val="2"/>
    </font>
    <font>
      <sz val="12"/>
      <name val="Helv"/>
      <family val="2"/>
    </font>
    <font>
      <sz val="10"/>
      <color indexed="8"/>
      <name val="MS Sans Serif"/>
      <family val="2"/>
    </font>
    <font>
      <b/>
      <sz val="15"/>
      <color indexed="56"/>
      <name val="宋体"/>
      <family val="0"/>
    </font>
    <font>
      <sz val="12"/>
      <color indexed="9"/>
      <name val="Helv"/>
      <family val="2"/>
    </font>
    <font>
      <sz val="11"/>
      <color indexed="20"/>
      <name val="宋体"/>
      <family val="0"/>
    </font>
    <font>
      <sz val="8"/>
      <name val="Arial"/>
      <family val="2"/>
    </font>
    <font>
      <i/>
      <sz val="9"/>
      <name val="Times New Roman"/>
      <family val="1"/>
    </font>
    <font>
      <sz val="11"/>
      <name val="Times New Roman"/>
      <family val="1"/>
    </font>
    <font>
      <sz val="7"/>
      <name val="Small Fonts"/>
      <family val="2"/>
    </font>
    <font>
      <b/>
      <sz val="11"/>
      <color indexed="56"/>
      <name val="Tahoma"/>
      <family val="2"/>
    </font>
    <font>
      <sz val="11"/>
      <color indexed="60"/>
      <name val="宋体"/>
      <family val="0"/>
    </font>
    <font>
      <u val="single"/>
      <sz val="12"/>
      <color indexed="12"/>
      <name val="新細明體"/>
      <family val="1"/>
    </font>
    <font>
      <u val="single"/>
      <sz val="10"/>
      <color indexed="14"/>
      <name val="MS Sans Serif"/>
      <family val="2"/>
    </font>
    <font>
      <b/>
      <sz val="11"/>
      <name val="Helv"/>
      <family val="2"/>
    </font>
    <font>
      <sz val="12"/>
      <name val="Courier"/>
      <family val="3"/>
    </font>
    <font>
      <sz val="11"/>
      <color indexed="17"/>
      <name val="宋体"/>
      <family val="0"/>
    </font>
    <font>
      <u val="single"/>
      <sz val="7.5"/>
      <color indexed="36"/>
      <name val="Arial"/>
      <family val="2"/>
    </font>
    <font>
      <b/>
      <sz val="8"/>
      <name val="Arial"/>
      <family val="2"/>
    </font>
    <font>
      <b/>
      <sz val="11"/>
      <color indexed="63"/>
      <name val="宋体"/>
      <family val="0"/>
    </font>
    <font>
      <b/>
      <sz val="14"/>
      <color indexed="9"/>
      <name val="Times New Roman"/>
      <family val="1"/>
    </font>
    <font>
      <b/>
      <sz val="12"/>
      <name val="Helv"/>
      <family val="2"/>
    </font>
    <font>
      <b/>
      <sz val="11"/>
      <color indexed="56"/>
      <name val="宋体"/>
      <family val="0"/>
    </font>
    <font>
      <sz val="10"/>
      <name val="MS Serif"/>
      <family val="1"/>
    </font>
    <font>
      <b/>
      <sz val="10"/>
      <name val="Helv"/>
      <family val="2"/>
    </font>
    <font>
      <b/>
      <sz val="11"/>
      <color indexed="52"/>
      <name val="Tahoma"/>
      <family val="2"/>
    </font>
    <font>
      <b/>
      <i/>
      <sz val="16"/>
      <name val="Helv"/>
      <family val="2"/>
    </font>
    <font>
      <b/>
      <sz val="13"/>
      <name val="Times New Roman"/>
      <family val="1"/>
    </font>
    <font>
      <sz val="11"/>
      <color indexed="8"/>
      <name val="Times New Roman"/>
      <family val="1"/>
    </font>
    <font>
      <sz val="10"/>
      <color indexed="10"/>
      <name val="Arial"/>
      <family val="2"/>
    </font>
    <font>
      <sz val="10"/>
      <color indexed="16"/>
      <name val="MS Serif"/>
      <family val="1"/>
    </font>
    <font>
      <b/>
      <i/>
      <sz val="12"/>
      <name val="Times New Roman"/>
      <family val="1"/>
    </font>
    <font>
      <b/>
      <sz val="11"/>
      <color indexed="9"/>
      <name val="宋体"/>
      <family val="0"/>
    </font>
    <font>
      <sz val="12"/>
      <name val="Arial"/>
      <family val="2"/>
    </font>
    <font>
      <sz val="12"/>
      <name val="Tms Rmn"/>
      <family val="1"/>
    </font>
    <font>
      <sz val="11"/>
      <color indexed="52"/>
      <name val="宋体"/>
      <family val="0"/>
    </font>
    <font>
      <b/>
      <sz val="11"/>
      <color indexed="52"/>
      <name val="宋体"/>
      <family val="0"/>
    </font>
    <font>
      <sz val="10"/>
      <color indexed="39"/>
      <name val="Arial"/>
      <family val="2"/>
    </font>
    <font>
      <b/>
      <sz val="12"/>
      <name val="MS Sans Serif"/>
      <family val="2"/>
    </font>
    <font>
      <sz val="12"/>
      <name val="新細明體"/>
      <family val="1"/>
    </font>
    <font>
      <b/>
      <sz val="12"/>
      <color indexed="8"/>
      <name val="宋体"/>
      <family val="0"/>
    </font>
    <font>
      <sz val="10"/>
      <name val="Tms Rmn"/>
      <family val="1"/>
    </font>
    <font>
      <b/>
      <sz val="11"/>
      <color indexed="8"/>
      <name val="宋体"/>
      <family val="0"/>
    </font>
    <font>
      <b/>
      <sz val="12"/>
      <color indexed="8"/>
      <name val="Arial"/>
      <family val="2"/>
    </font>
    <font>
      <sz val="12"/>
      <name val="MS Sans Serif"/>
      <family val="2"/>
    </font>
    <font>
      <b/>
      <sz val="8"/>
      <color indexed="8"/>
      <name val="Helv"/>
      <family val="2"/>
    </font>
    <font>
      <sz val="11"/>
      <color indexed="20"/>
      <name val="Tahoma"/>
      <family val="2"/>
    </font>
    <font>
      <b/>
      <sz val="11"/>
      <name val="Times New Roman"/>
      <family val="1"/>
    </font>
    <font>
      <b/>
      <sz val="15"/>
      <color indexed="56"/>
      <name val="Tahoma"/>
      <family val="2"/>
    </font>
    <font>
      <b/>
      <sz val="13"/>
      <color indexed="56"/>
      <name val="Tahoma"/>
      <family val="2"/>
    </font>
    <font>
      <b/>
      <sz val="14"/>
      <name val="楷体"/>
      <family val="0"/>
    </font>
    <font>
      <sz val="11"/>
      <name val="ＭＳ Ｐ????"/>
      <family val="0"/>
    </font>
    <font>
      <b/>
      <sz val="18"/>
      <color indexed="62"/>
      <name val="宋体"/>
      <family val="0"/>
    </font>
    <font>
      <sz val="10"/>
      <name val="楷体"/>
      <family val="0"/>
    </font>
    <font>
      <sz val="11"/>
      <color indexed="20"/>
      <name val="Calibri"/>
      <family val="2"/>
    </font>
    <font>
      <sz val="12"/>
      <color indexed="20"/>
      <name val="Times New Roman"/>
      <family val="1"/>
    </font>
    <font>
      <sz val="12"/>
      <name val="뼻뮝"/>
      <family val="0"/>
    </font>
    <font>
      <sz val="12"/>
      <color indexed="16"/>
      <name val="宋体"/>
      <family val="0"/>
    </font>
    <font>
      <sz val="12"/>
      <color indexed="17"/>
      <name val="Times New Roman"/>
      <family val="1"/>
    </font>
    <font>
      <sz val="10"/>
      <name val="굴림체"/>
      <family val="3"/>
    </font>
    <font>
      <u val="single"/>
      <sz val="12"/>
      <color indexed="12"/>
      <name val="宋体"/>
      <family val="0"/>
    </font>
    <font>
      <sz val="11"/>
      <color indexed="18"/>
      <name val="宋体"/>
      <family val="0"/>
    </font>
    <font>
      <b/>
      <sz val="9"/>
      <name val="Arial"/>
      <family val="2"/>
    </font>
    <font>
      <sz val="12"/>
      <color indexed="17"/>
      <name val="宋体"/>
      <family val="0"/>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0"/>
      <name val="TimesNewRomanPS"/>
      <family val="1"/>
    </font>
    <font>
      <sz val="11"/>
      <color indexed="60"/>
      <name val="Tahoma"/>
      <family val="2"/>
    </font>
    <font>
      <b/>
      <sz val="11"/>
      <color indexed="63"/>
      <name val="Tahoma"/>
      <family val="2"/>
    </font>
    <font>
      <sz val="11"/>
      <color indexed="62"/>
      <name val="Tahoma"/>
      <family val="2"/>
    </font>
    <font>
      <u val="single"/>
      <sz val="12"/>
      <color indexed="36"/>
      <name val="宋体"/>
      <family val="0"/>
    </font>
    <font>
      <sz val="10"/>
      <color indexed="8"/>
      <name val="Times New Roman"/>
      <family val="1"/>
    </font>
    <font>
      <sz val="12"/>
      <color indexed="53"/>
      <name val="宋体"/>
      <family val="0"/>
    </font>
    <font>
      <b/>
      <sz val="9"/>
      <name val="宋体"/>
      <family val="0"/>
    </font>
    <font>
      <sz val="9"/>
      <name val="宋体"/>
      <family val="0"/>
    </font>
    <font>
      <b/>
      <sz val="14"/>
      <name val="黑体"/>
      <family val="0"/>
    </font>
    <font>
      <b/>
      <sz val="20"/>
      <name val="方正大标宋_GBK"/>
      <family val="0"/>
    </font>
    <font>
      <b/>
      <sz val="10"/>
      <name val="宋体"/>
      <family val="0"/>
    </font>
    <font>
      <b/>
      <sz val="10"/>
      <name val="Times New Roman"/>
      <family val="1"/>
    </font>
    <font>
      <sz val="12"/>
      <name val="黑体"/>
      <family val="0"/>
    </font>
    <font>
      <b/>
      <sz val="12"/>
      <name val="黑体"/>
      <family val="0"/>
    </font>
    <font>
      <sz val="11"/>
      <color indexed="8"/>
      <name val="Calibri"/>
      <family val="2"/>
    </font>
    <font>
      <sz val="11"/>
      <color indexed="9"/>
      <name val="Calibri"/>
      <family val="2"/>
    </font>
    <font>
      <sz val="10"/>
      <color indexed="8"/>
      <name val="新宋体"/>
      <family val="3"/>
    </font>
    <font>
      <sz val="10"/>
      <name val="新宋体"/>
      <family val="3"/>
    </font>
    <font>
      <b/>
      <sz val="10"/>
      <name val="新宋体"/>
      <family val="3"/>
    </font>
    <font>
      <sz val="10"/>
      <color indexed="60"/>
      <name val="新宋体"/>
      <family val="3"/>
    </font>
    <font>
      <vertAlign val="superscript"/>
      <sz val="10"/>
      <name val="新宋体"/>
      <family val="3"/>
    </font>
    <font>
      <sz val="9"/>
      <color indexed="8"/>
      <name val="宋体"/>
      <family val="0"/>
    </font>
    <font>
      <sz val="10"/>
      <color indexed="8"/>
      <name val="宋体"/>
      <family val="0"/>
    </font>
    <font>
      <sz val="10.5"/>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55"/>
        <bgColor indexed="64"/>
      </patternFill>
    </fill>
    <fill>
      <patternFill patternType="solid">
        <fgColor indexed="25"/>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right/>
      <top style="double"/>
      <bottom style="double"/>
    </border>
    <border>
      <left style="thin"/>
      <right style="thin"/>
      <top style="thin"/>
      <bottom style="thin"/>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color indexed="63"/>
      </top>
      <bottom>
        <color indexed="63"/>
      </bottom>
    </border>
    <border>
      <left style="thin"/>
      <right style="thin"/>
      <top/>
      <bottom/>
    </border>
    <border>
      <left style="thin"/>
      <right/>
      <top/>
      <bottom/>
    </border>
    <border>
      <left>
        <color indexed="63"/>
      </left>
      <right>
        <color indexed="63"/>
      </right>
      <top style="thin">
        <color indexed="62"/>
      </top>
      <bottom style="double">
        <color indexed="62"/>
      </bottom>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10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37" fillId="0" borderId="0">
      <alignment/>
      <protection/>
    </xf>
    <xf numFmtId="0" fontId="0" fillId="0" borderId="0" applyFont="0" applyFill="0" applyBorder="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25" fillId="0" borderId="0">
      <alignment/>
      <protection/>
    </xf>
    <xf numFmtId="0" fontId="26"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9" fontId="20" fillId="0" borderId="0" applyProtection="0">
      <alignment horizontal="left"/>
    </xf>
    <xf numFmtId="0" fontId="42" fillId="0" borderId="0" applyNumberFormat="0" applyFill="0" applyBorder="0">
      <alignment vertical="center"/>
      <protection/>
    </xf>
    <xf numFmtId="0" fontId="6" fillId="0" borderId="0">
      <alignment/>
      <protection locked="0"/>
    </xf>
    <xf numFmtId="0" fontId="37" fillId="0" borderId="0">
      <alignment/>
      <protection/>
    </xf>
    <xf numFmtId="0" fontId="3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28"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49" fontId="0"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top" wrapText="1"/>
      <protection/>
    </xf>
    <xf numFmtId="0" fontId="28" fillId="0" borderId="0">
      <alignment/>
      <protection/>
    </xf>
    <xf numFmtId="0" fontId="28"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9" fillId="0" borderId="0">
      <alignment vertical="top" wrapText="1"/>
      <protection/>
    </xf>
    <xf numFmtId="0" fontId="6" fillId="0" borderId="0">
      <alignment/>
      <protection/>
    </xf>
    <xf numFmtId="0" fontId="9" fillId="0" borderId="0">
      <alignment vertical="top" wrapText="1"/>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top" wrapText="1"/>
      <protection/>
    </xf>
    <xf numFmtId="0" fontId="9" fillId="0" borderId="0">
      <alignment vertical="top" wrapText="1"/>
      <protection/>
    </xf>
    <xf numFmtId="0" fontId="9" fillId="0" borderId="0">
      <alignment vertical="top" wrapText="1"/>
      <protection/>
    </xf>
    <xf numFmtId="0" fontId="6" fillId="0" borderId="0">
      <alignment/>
      <protection/>
    </xf>
    <xf numFmtId="0" fontId="6" fillId="0" borderId="0">
      <alignment/>
      <protection/>
    </xf>
    <xf numFmtId="0" fontId="9" fillId="0" borderId="0">
      <alignment vertical="top" wrapText="1"/>
      <protection/>
    </xf>
    <xf numFmtId="0" fontId="6" fillId="0" borderId="0">
      <alignment/>
      <protection/>
    </xf>
    <xf numFmtId="0" fontId="6" fillId="0" borderId="0">
      <alignment/>
      <protection/>
    </xf>
    <xf numFmtId="0" fontId="9" fillId="0" borderId="0">
      <alignment vertical="top" wrapText="1"/>
      <protection/>
    </xf>
    <xf numFmtId="0" fontId="6" fillId="0" borderId="0">
      <alignment/>
      <protection/>
    </xf>
    <xf numFmtId="0" fontId="6" fillId="0" borderId="0">
      <alignment/>
      <protection/>
    </xf>
    <xf numFmtId="0" fontId="9" fillId="0" borderId="0">
      <alignment vertical="top" wrapText="1"/>
      <protection/>
    </xf>
    <xf numFmtId="0" fontId="9" fillId="0" borderId="0">
      <alignment vertical="top" wrapText="1"/>
      <protection/>
    </xf>
    <xf numFmtId="0" fontId="9" fillId="0" borderId="0">
      <alignment vertical="top" wrapText="1"/>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37"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locked="0"/>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locked="0"/>
    </xf>
    <xf numFmtId="0" fontId="6" fillId="0" borderId="0">
      <alignment/>
      <protection/>
    </xf>
    <xf numFmtId="0" fontId="6" fillId="0" borderId="0">
      <alignment/>
      <protection/>
    </xf>
    <xf numFmtId="0" fontId="2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locked="0"/>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202" fontId="20" fillId="0" borderId="0" applyFill="0" applyBorder="0" applyProtection="0">
      <alignment horizontal="right"/>
    </xf>
    <xf numFmtId="212" fontId="20" fillId="0" borderId="0" applyFill="0" applyBorder="0" applyProtection="0">
      <alignment horizontal="right"/>
    </xf>
    <xf numFmtId="207" fontId="33" fillId="0" borderId="0" applyFill="0" applyBorder="0" applyProtection="0">
      <alignment horizontal="center"/>
    </xf>
    <xf numFmtId="184" fontId="33" fillId="0" borderId="0" applyFill="0" applyBorder="0" applyProtection="0">
      <alignment horizontal="center"/>
    </xf>
    <xf numFmtId="198" fontId="51" fillId="0" borderId="0" applyFill="0" applyBorder="0" applyProtection="0">
      <alignment horizontal="right"/>
    </xf>
    <xf numFmtId="186" fontId="20" fillId="0" borderId="0" applyFill="0" applyBorder="0" applyProtection="0">
      <alignment horizontal="right"/>
    </xf>
    <xf numFmtId="190" fontId="20" fillId="0" borderId="0" applyFill="0" applyBorder="0" applyProtection="0">
      <alignment horizontal="right"/>
    </xf>
    <xf numFmtId="205" fontId="20" fillId="0" borderId="0" applyFill="0" applyBorder="0" applyProtection="0">
      <alignment horizontal="right"/>
    </xf>
    <xf numFmtId="213" fontId="20" fillId="0" borderId="0" applyFill="0" applyBorder="0" applyProtection="0">
      <alignment horizontal="right"/>
    </xf>
    <xf numFmtId="0" fontId="12" fillId="0" borderId="0">
      <alignment/>
      <protection/>
    </xf>
    <xf numFmtId="0" fontId="24" fillId="0" borderId="0" applyNumberFormat="0" applyFill="0" applyBorder="0" applyAlignment="0" applyProtection="0"/>
    <xf numFmtId="0" fontId="0" fillId="0" borderId="0">
      <alignment vertical="center"/>
      <protection/>
    </xf>
    <xf numFmtId="0" fontId="10" fillId="0" borderId="0">
      <alignment/>
      <protection/>
    </xf>
    <xf numFmtId="0" fontId="1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1" fillId="7"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2" borderId="0" applyNumberFormat="0" applyBorder="0" applyAlignment="0" applyProtection="0"/>
    <xf numFmtId="0" fontId="128" fillId="4" borderId="0" applyNumberFormat="0" applyBorder="0" applyAlignment="0" applyProtection="0"/>
    <xf numFmtId="208" fontId="59" fillId="0" borderId="0">
      <alignment/>
      <protection/>
    </xf>
    <xf numFmtId="0" fontId="27"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 fillId="0" borderId="0">
      <alignment/>
      <protection/>
    </xf>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13" borderId="0" applyNumberFormat="0" applyBorder="0" applyAlignment="0" applyProtection="0"/>
    <xf numFmtId="0" fontId="128" fillId="10" borderId="0" applyNumberFormat="0" applyBorder="0" applyAlignment="0" applyProtection="0"/>
    <xf numFmtId="0" fontId="128" fillId="7"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1" fillId="12" borderId="0" applyNumberFormat="0" applyBorder="0" applyAlignment="0" applyProtection="0"/>
    <xf numFmtId="0" fontId="3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1" fillId="19" borderId="0" applyNumberFormat="0" applyBorder="0" applyAlignment="0" applyProtection="0"/>
    <xf numFmtId="0" fontId="129" fillId="10" borderId="0" applyNumberFormat="0" applyBorder="0" applyAlignment="0" applyProtection="0"/>
    <xf numFmtId="0" fontId="129" fillId="7"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8" borderId="0" applyNumberFormat="0" applyBorder="0" applyAlignment="0" applyProtection="0"/>
    <xf numFmtId="0" fontId="129" fillId="20" borderId="0" applyNumberFormat="0" applyBorder="0" applyAlignment="0" applyProtection="0"/>
    <xf numFmtId="0" fontId="28" fillId="0" borderId="0">
      <alignment/>
      <protection locked="0"/>
    </xf>
    <xf numFmtId="0" fontId="15" fillId="21"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9" fillId="10" borderId="0" applyNumberFormat="0" applyBorder="0" applyAlignment="0" applyProtection="0"/>
    <xf numFmtId="0" fontId="29" fillId="22" borderId="0" applyNumberFormat="0" applyBorder="0" applyAlignment="0" applyProtection="0"/>
    <xf numFmtId="0" fontId="15" fillId="2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5" fillId="20"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29" fillId="14" borderId="0" applyNumberFormat="0" applyBorder="0" applyAlignment="0" applyProtection="0"/>
    <xf numFmtId="0" fontId="29" fillId="24" borderId="0" applyNumberFormat="0" applyBorder="0" applyAlignment="0" applyProtection="0"/>
    <xf numFmtId="0" fontId="15" fillId="17"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15" fillId="18"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29" fillId="10" borderId="0" applyNumberFormat="0" applyBorder="0" applyAlignment="0" applyProtection="0"/>
    <xf numFmtId="0" fontId="29" fillId="18" borderId="0" applyNumberFormat="0" applyBorder="0" applyAlignment="0" applyProtection="0"/>
    <xf numFmtId="0" fontId="15" fillId="26"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29" fillId="7" borderId="0" applyNumberFormat="0" applyBorder="0" applyAlignment="0" applyProtection="0"/>
    <xf numFmtId="0" fontId="29" fillId="19" borderId="0" applyNumberFormat="0" applyBorder="0" applyAlignment="0" applyProtection="0"/>
    <xf numFmtId="0" fontId="40" fillId="27" borderId="0" applyNumberFormat="0" applyProtection="0">
      <alignment horizontal="center"/>
    </xf>
    <xf numFmtId="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6" fillId="0" borderId="0" applyNumberFormat="0" applyFill="0" applyBorder="0" applyAlignment="0" applyProtection="0"/>
    <xf numFmtId="0" fontId="41" fillId="0" borderId="0">
      <alignment horizontal="center" wrapText="1"/>
      <protection locked="0"/>
    </xf>
    <xf numFmtId="0" fontId="0" fillId="0" borderId="0" applyFont="0" applyFill="0" applyBorder="0" applyAlignment="0" applyProtection="0"/>
    <xf numFmtId="0" fontId="0" fillId="0" borderId="0" applyFont="0" applyFill="0" applyBorder="0" applyAlignment="0" applyProtection="0"/>
    <xf numFmtId="0" fontId="49" fillId="3" borderId="0" applyNumberFormat="0" applyBorder="0" applyAlignment="0" applyProtection="0"/>
    <xf numFmtId="0" fontId="14" fillId="0" borderId="0">
      <alignment/>
      <protection/>
    </xf>
    <xf numFmtId="0" fontId="14" fillId="0" borderId="0">
      <alignment/>
      <protection/>
    </xf>
    <xf numFmtId="176" fontId="0" fillId="0" borderId="0" applyFont="0" applyFill="0" applyBorder="0" applyAlignment="0" applyProtection="0"/>
    <xf numFmtId="177" fontId="0" fillId="0" borderId="0" applyFont="0" applyFill="0" applyBorder="0" applyAlignment="0" applyProtection="0"/>
    <xf numFmtId="0" fontId="28" fillId="0" borderId="0" applyFill="0" applyBorder="0" applyAlignment="0">
      <protection/>
    </xf>
    <xf numFmtId="192" fontId="28" fillId="0" borderId="0" applyFill="0" applyBorder="0" applyAlignment="0">
      <protection/>
    </xf>
    <xf numFmtId="200" fontId="28" fillId="0" borderId="0" applyFill="0" applyBorder="0" applyAlignment="0">
      <protection/>
    </xf>
    <xf numFmtId="214" fontId="6" fillId="0" borderId="0" applyFill="0" applyBorder="0" applyAlignment="0">
      <protection/>
    </xf>
    <xf numFmtId="191" fontId="6" fillId="0" borderId="0" applyFill="0" applyBorder="0" applyAlignment="0">
      <protection/>
    </xf>
    <xf numFmtId="178" fontId="28" fillId="0" borderId="0" applyFill="0" applyBorder="0" applyAlignment="0">
      <protection/>
    </xf>
    <xf numFmtId="206" fontId="28" fillId="0" borderId="0" applyFill="0" applyBorder="0" applyAlignment="0">
      <protection/>
    </xf>
    <xf numFmtId="192" fontId="28" fillId="0" borderId="0" applyFill="0" applyBorder="0" applyAlignment="0">
      <protection/>
    </xf>
    <xf numFmtId="0" fontId="80" fillId="14" borderId="1" applyNumberFormat="0" applyAlignment="0" applyProtection="0"/>
    <xf numFmtId="0" fontId="68" fillId="0" borderId="0">
      <alignment/>
      <protection/>
    </xf>
    <xf numFmtId="0" fontId="76" fillId="24" borderId="2" applyNumberFormat="0" applyAlignment="0" applyProtection="0"/>
    <xf numFmtId="0" fontId="17" fillId="0" borderId="0" applyNumberFormat="0" applyFill="0" applyBorder="0" applyAlignment="0" applyProtection="0"/>
    <xf numFmtId="0" fontId="30" fillId="0" borderId="0" applyFill="0" applyBorder="0">
      <alignment horizontal="right"/>
      <protection/>
    </xf>
    <xf numFmtId="0" fontId="10" fillId="0" borderId="0" applyFill="0" applyBorder="0">
      <alignment horizontal="right"/>
      <protection/>
    </xf>
    <xf numFmtId="0" fontId="62" fillId="0" borderId="3">
      <alignment horizontal="center"/>
      <protection/>
    </xf>
    <xf numFmtId="180" fontId="6" fillId="0" borderId="0">
      <alignment/>
      <protection/>
    </xf>
    <xf numFmtId="180" fontId="6" fillId="0" borderId="0">
      <alignment/>
      <protection/>
    </xf>
    <xf numFmtId="180" fontId="6" fillId="0" borderId="0">
      <alignment/>
      <protection/>
    </xf>
    <xf numFmtId="180" fontId="6" fillId="0" borderId="0">
      <alignment/>
      <protection/>
    </xf>
    <xf numFmtId="180" fontId="6" fillId="0" borderId="0">
      <alignment/>
      <protection/>
    </xf>
    <xf numFmtId="180" fontId="6" fillId="0" borderId="0">
      <alignment/>
      <protection/>
    </xf>
    <xf numFmtId="180" fontId="6" fillId="0" borderId="0">
      <alignment/>
      <protection/>
    </xf>
    <xf numFmtId="180" fontId="6" fillId="0" borderId="0">
      <alignment/>
      <protection/>
    </xf>
    <xf numFmtId="3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209" fontId="20" fillId="0" borderId="0">
      <alignment/>
      <protection/>
    </xf>
    <xf numFmtId="43" fontId="0" fillId="0" borderId="0" applyFont="0" applyFill="0" applyBorder="0" applyAlignment="0" applyProtection="0"/>
    <xf numFmtId="3" fontId="0" fillId="0" borderId="0" applyFont="0" applyFill="0" applyBorder="0" applyAlignment="0" applyProtection="0"/>
    <xf numFmtId="194" fontId="20" fillId="0" borderId="0">
      <alignment/>
      <protection/>
    </xf>
    <xf numFmtId="0" fontId="67" fillId="0" borderId="0" applyNumberFormat="0" applyAlignment="0">
      <protection/>
    </xf>
    <xf numFmtId="0" fontId="16" fillId="0" borderId="0" applyNumberFormat="0" applyAlignment="0">
      <protection/>
    </xf>
    <xf numFmtId="193" fontId="0" fillId="0" borderId="0" applyFont="0" applyFill="0" applyBorder="0" applyAlignment="0" applyProtection="0"/>
    <xf numFmtId="192" fontId="0" fillId="0" borderId="0" applyFont="0" applyFill="0" applyBorder="0" applyAlignment="0" applyProtection="0"/>
    <xf numFmtId="217" fontId="0" fillId="0" borderId="0" applyFont="0" applyFill="0" applyBorder="0" applyAlignment="0" applyProtection="0"/>
    <xf numFmtId="195" fontId="0" fillId="0" borderId="0" applyFont="0" applyFill="0" applyBorder="0" applyAlignment="0" applyProtection="0"/>
    <xf numFmtId="181" fontId="20" fillId="0" borderId="0">
      <alignment/>
      <protection/>
    </xf>
    <xf numFmtId="201" fontId="0" fillId="14" borderId="0" applyFont="0" applyBorder="0">
      <alignment/>
      <protection/>
    </xf>
    <xf numFmtId="15" fontId="44" fillId="0" borderId="0">
      <alignment/>
      <protection/>
    </xf>
    <xf numFmtId="14" fontId="3" fillId="0" borderId="0" applyFill="0" applyBorder="0" applyAlignment="0">
      <protection/>
    </xf>
    <xf numFmtId="0" fontId="6" fillId="0" borderId="0">
      <alignment/>
      <protection locked="0"/>
    </xf>
    <xf numFmtId="38" fontId="44" fillId="0" borderId="4">
      <alignment vertical="center"/>
      <protection/>
    </xf>
    <xf numFmtId="183" fontId="20" fillId="0" borderId="0">
      <alignment/>
      <protection/>
    </xf>
    <xf numFmtId="0" fontId="78" fillId="0" borderId="0" applyNumberFormat="0" applyFill="0" applyBorder="0" applyAlignment="0" applyProtection="0"/>
    <xf numFmtId="178" fontId="28" fillId="0" borderId="0" applyFill="0" applyBorder="0" applyAlignment="0">
      <protection/>
    </xf>
    <xf numFmtId="192" fontId="28" fillId="0" borderId="0" applyFill="0" applyBorder="0" applyAlignment="0">
      <protection/>
    </xf>
    <xf numFmtId="178" fontId="28" fillId="0" borderId="0" applyFill="0" applyBorder="0" applyAlignment="0">
      <protection/>
    </xf>
    <xf numFmtId="206" fontId="28" fillId="0" borderId="0" applyFill="0" applyBorder="0" applyAlignment="0">
      <protection/>
    </xf>
    <xf numFmtId="192" fontId="28" fillId="0" borderId="0" applyFill="0" applyBorder="0" applyAlignment="0">
      <protection/>
    </xf>
    <xf numFmtId="0" fontId="74" fillId="0" borderId="0" applyNumberFormat="0" applyAlignment="0">
      <protection/>
    </xf>
    <xf numFmtId="0" fontId="50" fillId="27" borderId="5">
      <alignment/>
      <protection/>
    </xf>
    <xf numFmtId="204"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6" fillId="0" borderId="0">
      <alignment/>
      <protection locked="0"/>
    </xf>
    <xf numFmtId="0" fontId="39" fillId="0" borderId="0">
      <alignment/>
      <protection/>
    </xf>
    <xf numFmtId="0" fontId="39" fillId="0" borderId="0">
      <alignment/>
      <protection/>
    </xf>
    <xf numFmtId="0" fontId="39"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218" fontId="52" fillId="0" borderId="0">
      <alignment horizontal="right"/>
      <protection/>
    </xf>
    <xf numFmtId="0" fontId="6" fillId="0" borderId="0">
      <alignment/>
      <protection/>
    </xf>
    <xf numFmtId="0" fontId="60" fillId="4" borderId="0" applyNumberFormat="0" applyBorder="0" applyAlignment="0" applyProtection="0"/>
    <xf numFmtId="0" fontId="50" fillId="14" borderId="0" applyNumberFormat="0" applyBorder="0" applyAlignment="0" applyProtection="0"/>
    <xf numFmtId="0" fontId="65" fillId="0" borderId="0">
      <alignment horizontal="left"/>
      <protection/>
    </xf>
    <xf numFmtId="0" fontId="19" fillId="0" borderId="6" applyNumberFormat="0" applyAlignment="0" applyProtection="0"/>
    <xf numFmtId="0" fontId="19" fillId="0" borderId="7">
      <alignment horizontal="left" vertical="center"/>
      <protection/>
    </xf>
    <xf numFmtId="0" fontId="47" fillId="0" borderId="8" applyNumberFormat="0" applyFill="0" applyAlignment="0" applyProtection="0"/>
    <xf numFmtId="0" fontId="32" fillId="0" borderId="9"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0" fontId="6" fillId="0" borderId="0">
      <alignment/>
      <protection locked="0"/>
    </xf>
    <xf numFmtId="0" fontId="6" fillId="0" borderId="0">
      <alignment/>
      <protection locked="0"/>
    </xf>
    <xf numFmtId="0" fontId="56"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8" fillId="7" borderId="1" applyNumberFormat="0" applyAlignment="0" applyProtection="0"/>
    <xf numFmtId="0" fontId="50" fillId="9" borderId="5" applyNumberFormat="0" applyBorder="0" applyAlignment="0" applyProtection="0"/>
    <xf numFmtId="192" fontId="45" fillId="28" borderId="0">
      <alignment/>
      <protection/>
    </xf>
    <xf numFmtId="0" fontId="18" fillId="7" borderId="1" applyNumberFormat="0" applyAlignment="0" applyProtection="0"/>
    <xf numFmtId="0" fontId="0" fillId="2" borderId="0" applyNumberFormat="0" applyFont="0" applyBorder="0" applyAlignment="0" applyProtection="0"/>
    <xf numFmtId="0" fontId="0" fillId="0" borderId="0" applyNumberFormat="0" applyFont="0">
      <alignment horizontal="centerContinuous" wrapText="1"/>
      <protection/>
    </xf>
    <xf numFmtId="38" fontId="38" fillId="0" borderId="0">
      <alignment/>
      <protection/>
    </xf>
    <xf numFmtId="38" fontId="71" fillId="0" borderId="0">
      <alignment/>
      <protection/>
    </xf>
    <xf numFmtId="38" fontId="75" fillId="0" borderId="0">
      <alignment/>
      <protection/>
    </xf>
    <xf numFmtId="38" fontId="30" fillId="0" borderId="0">
      <alignment/>
      <protection/>
    </xf>
    <xf numFmtId="0" fontId="52" fillId="0" borderId="0">
      <alignment/>
      <protection/>
    </xf>
    <xf numFmtId="0" fontId="52" fillId="0" borderId="0">
      <alignment/>
      <protection/>
    </xf>
    <xf numFmtId="0" fontId="0" fillId="0" borderId="0" applyFont="0" applyFill="0">
      <alignment horizontal="fill"/>
      <protection/>
    </xf>
    <xf numFmtId="178" fontId="28" fillId="0" borderId="0" applyFill="0" applyBorder="0" applyAlignment="0">
      <protection/>
    </xf>
    <xf numFmtId="192" fontId="28" fillId="0" borderId="0" applyFill="0" applyBorder="0" applyAlignment="0">
      <protection/>
    </xf>
    <xf numFmtId="178" fontId="28" fillId="0" borderId="0" applyFill="0" applyBorder="0" applyAlignment="0">
      <protection/>
    </xf>
    <xf numFmtId="206" fontId="28" fillId="0" borderId="0" applyFill="0" applyBorder="0" applyAlignment="0">
      <protection/>
    </xf>
    <xf numFmtId="192" fontId="28" fillId="0" borderId="0" applyFill="0" applyBorder="0" applyAlignment="0">
      <protection/>
    </xf>
    <xf numFmtId="0" fontId="79" fillId="0" borderId="11" applyNumberFormat="0" applyFill="0" applyAlignment="0" applyProtection="0"/>
    <xf numFmtId="192" fontId="48" fillId="29" borderId="0">
      <alignment/>
      <protection/>
    </xf>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0" fontId="0" fillId="0" borderId="0" applyFont="0" applyFill="0" applyBorder="0" applyAlignment="0" applyProtection="0"/>
    <xf numFmtId="38" fontId="77" fillId="0" borderId="0">
      <alignment/>
      <protection/>
    </xf>
    <xf numFmtId="0" fontId="58" fillId="0" borderId="12">
      <alignment/>
      <protection/>
    </xf>
    <xf numFmtId="203" fontId="0" fillId="0" borderId="0" applyFont="0" applyFill="0" applyBorder="0" applyAlignment="0" applyProtection="0"/>
    <xf numFmtId="211" fontId="0" fillId="0" borderId="0" applyFont="0" applyFill="0" applyBorder="0" applyAlignment="0" applyProtection="0"/>
    <xf numFmtId="193" fontId="0" fillId="0" borderId="0" applyFont="0" applyFill="0" applyBorder="0" applyAlignment="0" applyProtection="0"/>
    <xf numFmtId="219" fontId="0" fillId="0" borderId="0" applyFont="0" applyFill="0" applyBorder="0" applyAlignment="0" applyProtection="0"/>
    <xf numFmtId="199" fontId="0" fillId="0" borderId="0" applyFont="0" applyFill="0" applyBorder="0" applyAlignment="0" applyProtection="0"/>
    <xf numFmtId="220" fontId="0" fillId="0" borderId="0" applyFont="0" applyFill="0" applyBorder="0" applyAlignment="0" applyProtection="0"/>
    <xf numFmtId="210" fontId="0" fillId="0" borderId="0" applyFont="0" applyFill="0" applyBorder="0" applyAlignment="0" applyProtection="0"/>
    <xf numFmtId="197" fontId="0" fillId="0" borderId="0" applyFont="0" applyFill="0" applyBorder="0" applyAlignment="0" applyProtection="0"/>
    <xf numFmtId="216" fontId="0" fillId="0" borderId="0" applyFont="0" applyFill="0" applyBorder="0" applyAlignment="0" applyProtection="0"/>
    <xf numFmtId="189" fontId="0" fillId="0" borderId="0" applyFont="0" applyFill="0" applyBorder="0" applyAlignment="0" applyProtection="0"/>
    <xf numFmtId="0" fontId="55" fillId="15" borderId="0" applyNumberFormat="0" applyBorder="0" applyAlignment="0" applyProtection="0"/>
    <xf numFmtId="0" fontId="20" fillId="0" borderId="0">
      <alignment/>
      <protection/>
    </xf>
    <xf numFmtId="37" fontId="53" fillId="0" borderId="0">
      <alignment/>
      <protection/>
    </xf>
    <xf numFmtId="0" fontId="46" fillId="0" borderId="0">
      <alignment/>
      <protection/>
    </xf>
    <xf numFmtId="215" fontId="70" fillId="0" borderId="0">
      <alignment/>
      <protection/>
    </xf>
    <xf numFmtId="0" fontId="6" fillId="0" borderId="0">
      <alignment/>
      <protection/>
    </xf>
    <xf numFmtId="0" fontId="83" fillId="0" borderId="0">
      <alignment/>
      <protection/>
    </xf>
    <xf numFmtId="0" fontId="28" fillId="0" borderId="0">
      <alignment/>
      <protection/>
    </xf>
    <xf numFmtId="0" fontId="46" fillId="0" borderId="0">
      <alignment/>
      <protection/>
    </xf>
    <xf numFmtId="0" fontId="6" fillId="0" borderId="0">
      <alignment/>
      <protection/>
    </xf>
    <xf numFmtId="0" fontId="0" fillId="9" borderId="13" applyNumberFormat="0" applyFont="0" applyAlignment="0" applyProtection="0"/>
    <xf numFmtId="0" fontId="0" fillId="9" borderId="13"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 fillId="0" borderId="0">
      <alignment/>
      <protection/>
    </xf>
    <xf numFmtId="0" fontId="0" fillId="0" borderId="0" applyFont="0" applyFill="0" applyBorder="0" applyAlignment="0" applyProtection="0"/>
    <xf numFmtId="0" fontId="0" fillId="0" borderId="0" applyFont="0" applyFill="0" applyBorder="0" applyAlignment="0" applyProtection="0"/>
    <xf numFmtId="0" fontId="57" fillId="0" borderId="0" applyNumberFormat="0" applyFill="0" applyBorder="0" applyAlignment="0" applyProtection="0"/>
    <xf numFmtId="0" fontId="63" fillId="14" borderId="14" applyNumberFormat="0" applyAlignment="0" applyProtection="0"/>
    <xf numFmtId="40" fontId="72" fillId="8" borderId="0">
      <alignment horizontal="right"/>
      <protection/>
    </xf>
    <xf numFmtId="0" fontId="63" fillId="14" borderId="14" applyNumberFormat="0" applyAlignment="0" applyProtection="0"/>
    <xf numFmtId="14" fontId="41" fillId="0" borderId="0">
      <alignment horizontal="center" wrapText="1"/>
      <protection locked="0"/>
    </xf>
    <xf numFmtId="191" fontId="0" fillId="0" borderId="0" applyFont="0" applyFill="0" applyBorder="0" applyAlignment="0" applyProtection="0"/>
    <xf numFmtId="18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4" fillId="0" borderId="15" applyNumberFormat="0" applyBorder="0">
      <alignment/>
      <protection/>
    </xf>
    <xf numFmtId="13" fontId="0" fillId="0" borderId="0" applyFont="0" applyFill="0" applyProtection="0">
      <alignment/>
    </xf>
    <xf numFmtId="0" fontId="50" fillId="14" borderId="5">
      <alignment/>
      <protection/>
    </xf>
    <xf numFmtId="178" fontId="28" fillId="0" borderId="0" applyFill="0" applyBorder="0" applyAlignment="0">
      <protection/>
    </xf>
    <xf numFmtId="192" fontId="28" fillId="0" borderId="0" applyFill="0" applyBorder="0" applyAlignment="0">
      <protection/>
    </xf>
    <xf numFmtId="178" fontId="28" fillId="0" borderId="0" applyFill="0" applyBorder="0" applyAlignment="0">
      <protection/>
    </xf>
    <xf numFmtId="206" fontId="28" fillId="0" borderId="0" applyFill="0" applyBorder="0" applyAlignment="0">
      <protection/>
    </xf>
    <xf numFmtId="192" fontId="28" fillId="0" borderId="0" applyFill="0" applyBorder="0" applyAlignment="0">
      <protection/>
    </xf>
    <xf numFmtId="221" fontId="85" fillId="0" borderId="0">
      <alignment/>
      <protection/>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17" fillId="0" borderId="12">
      <alignment horizontal="center"/>
      <protection/>
    </xf>
    <xf numFmtId="3" fontId="0" fillId="0" borderId="0" applyFont="0" applyFill="0" applyBorder="0" applyAlignment="0" applyProtection="0"/>
    <xf numFmtId="0" fontId="0" fillId="30" borderId="0" applyNumberFormat="0" applyFon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6" fillId="4" borderId="0">
      <alignment vertical="center"/>
      <protection/>
    </xf>
    <xf numFmtId="0" fontId="42" fillId="0" borderId="0" applyNumberFormat="0" applyFill="0" applyBorder="0" applyAlignment="0" applyProtection="0"/>
    <xf numFmtId="0" fontId="23" fillId="15" borderId="16" applyNumberFormat="0" applyProtection="0">
      <alignment vertical="center"/>
    </xf>
    <xf numFmtId="0" fontId="1" fillId="15" borderId="16" applyNumberFormat="0" applyProtection="0">
      <alignment vertical="center"/>
    </xf>
    <xf numFmtId="0" fontId="23" fillId="15" borderId="16" applyNumberFormat="0" applyProtection="0">
      <alignment horizontal="left" vertical="center" indent="1"/>
    </xf>
    <xf numFmtId="0" fontId="23" fillId="15" borderId="16" applyNumberFormat="0" applyProtection="0">
      <alignment horizontal="left" vertical="top" indent="1"/>
    </xf>
    <xf numFmtId="0" fontId="23" fillId="31" borderId="0" applyNumberFormat="0" applyProtection="0">
      <alignment horizontal="left" vertical="center" indent="1"/>
    </xf>
    <xf numFmtId="0" fontId="3" fillId="3" borderId="16" applyNumberFormat="0" applyProtection="0">
      <alignment horizontal="right" vertical="center"/>
    </xf>
    <xf numFmtId="0" fontId="3" fillId="11" borderId="16" applyNumberFormat="0" applyProtection="0">
      <alignment horizontal="right" vertical="center"/>
    </xf>
    <xf numFmtId="0" fontId="3" fillId="23" borderId="16" applyNumberFormat="0" applyProtection="0">
      <alignment horizontal="right" vertical="center"/>
    </xf>
    <xf numFmtId="0" fontId="3" fillId="13" borderId="16" applyNumberFormat="0" applyProtection="0">
      <alignment horizontal="right" vertical="center"/>
    </xf>
    <xf numFmtId="0" fontId="3" fillId="19" borderId="16" applyNumberFormat="0" applyProtection="0">
      <alignment horizontal="right" vertical="center"/>
    </xf>
    <xf numFmtId="0" fontId="3" fillId="26" borderId="16" applyNumberFormat="0" applyProtection="0">
      <alignment horizontal="right" vertical="center"/>
    </xf>
    <xf numFmtId="0" fontId="3" fillId="20" borderId="16" applyNumberFormat="0" applyProtection="0">
      <alignment horizontal="right" vertical="center"/>
    </xf>
    <xf numFmtId="0" fontId="3" fillId="32" borderId="16" applyNumberFormat="0" applyProtection="0">
      <alignment horizontal="right" vertical="center"/>
    </xf>
    <xf numFmtId="0" fontId="3" fillId="12" borderId="16" applyNumberFormat="0" applyProtection="0">
      <alignment horizontal="right" vertical="center"/>
    </xf>
    <xf numFmtId="0" fontId="23" fillId="33" borderId="17" applyNumberFormat="0" applyProtection="0">
      <alignment horizontal="left" vertical="center" indent="1"/>
    </xf>
    <xf numFmtId="0" fontId="3" fillId="34" borderId="0" applyNumberFormat="0" applyProtection="0">
      <alignment horizontal="left" vertical="center" indent="1"/>
    </xf>
    <xf numFmtId="0" fontId="87" fillId="22" borderId="0" applyNumberFormat="0" applyProtection="0">
      <alignment horizontal="left" vertical="center" indent="1"/>
    </xf>
    <xf numFmtId="0" fontId="3" fillId="31" borderId="16" applyNumberFormat="0" applyProtection="0">
      <alignment horizontal="right" vertical="center"/>
    </xf>
    <xf numFmtId="0" fontId="3" fillId="34" borderId="0" applyNumberFormat="0" applyProtection="0">
      <alignment horizontal="left" vertical="center" indent="1"/>
    </xf>
    <xf numFmtId="0" fontId="3" fillId="31" borderId="0" applyNumberFormat="0" applyProtection="0">
      <alignment horizontal="left" vertical="center" indent="1"/>
    </xf>
    <xf numFmtId="0" fontId="6" fillId="22" borderId="16" applyNumberFormat="0" applyProtection="0">
      <alignment horizontal="left" vertical="center" indent="1"/>
    </xf>
    <xf numFmtId="0" fontId="6" fillId="22" borderId="16" applyNumberFormat="0" applyProtection="0">
      <alignment horizontal="left" vertical="top" indent="1"/>
    </xf>
    <xf numFmtId="0" fontId="6" fillId="31" borderId="16" applyNumberFormat="0" applyProtection="0">
      <alignment horizontal="left" vertical="center" indent="1"/>
    </xf>
    <xf numFmtId="0" fontId="6" fillId="31" borderId="16" applyNumberFormat="0" applyProtection="0">
      <alignment horizontal="left" vertical="top" indent="1"/>
    </xf>
    <xf numFmtId="0" fontId="6" fillId="10" borderId="16" applyNumberFormat="0" applyProtection="0">
      <alignment horizontal="left" vertical="center" indent="1"/>
    </xf>
    <xf numFmtId="0" fontId="6" fillId="10" borderId="16" applyNumberFormat="0" applyProtection="0">
      <alignment horizontal="left" vertical="top" indent="1"/>
    </xf>
    <xf numFmtId="0" fontId="6" fillId="34" borderId="16" applyNumberFormat="0" applyProtection="0">
      <alignment horizontal="left" vertical="center" indent="1"/>
    </xf>
    <xf numFmtId="0" fontId="6" fillId="34" borderId="16" applyNumberFormat="0" applyProtection="0">
      <alignment horizontal="left" vertical="top" indent="1"/>
    </xf>
    <xf numFmtId="0" fontId="3" fillId="9" borderId="16" applyNumberFormat="0" applyProtection="0">
      <alignment vertical="center"/>
    </xf>
    <xf numFmtId="0" fontId="81" fillId="9" borderId="16" applyNumberFormat="0" applyProtection="0">
      <alignment vertical="center"/>
    </xf>
    <xf numFmtId="0" fontId="3" fillId="9" borderId="16" applyNumberFormat="0" applyProtection="0">
      <alignment horizontal="left" vertical="center" indent="1"/>
    </xf>
    <xf numFmtId="0" fontId="3" fillId="9" borderId="16" applyNumberFormat="0" applyProtection="0">
      <alignment horizontal="left" vertical="top" indent="1"/>
    </xf>
    <xf numFmtId="0" fontId="3" fillId="34" borderId="16" applyNumberFormat="0" applyProtection="0">
      <alignment horizontal="right" vertical="center"/>
    </xf>
    <xf numFmtId="0" fontId="81" fillId="34" borderId="16" applyNumberFormat="0" applyProtection="0">
      <alignment horizontal="right" vertical="center"/>
    </xf>
    <xf numFmtId="0" fontId="3" fillId="31" borderId="16" applyNumberFormat="0" applyProtection="0">
      <alignment horizontal="left" vertical="center" indent="1"/>
    </xf>
    <xf numFmtId="0" fontId="3" fillId="31" borderId="16" applyNumberFormat="0" applyProtection="0">
      <alignment horizontal="left" vertical="top" indent="1"/>
    </xf>
    <xf numFmtId="0" fontId="4" fillId="28" borderId="0" applyNumberFormat="0" applyProtection="0">
      <alignment horizontal="left" vertical="center" indent="1"/>
    </xf>
    <xf numFmtId="0" fontId="73" fillId="34" borderId="16" applyNumberFormat="0" applyProtection="0">
      <alignment horizontal="right" vertical="center"/>
    </xf>
    <xf numFmtId="0" fontId="64" fillId="22" borderId="0" applyNumberFormat="0">
      <alignment/>
      <protection/>
    </xf>
    <xf numFmtId="0" fontId="2" fillId="35" borderId="18">
      <alignment/>
      <protection locked="0"/>
    </xf>
    <xf numFmtId="222" fontId="44" fillId="0" borderId="0">
      <alignment horizontal="center"/>
      <protection/>
    </xf>
    <xf numFmtId="0" fontId="82" fillId="0" borderId="5">
      <alignment horizontal="center"/>
      <protection/>
    </xf>
    <xf numFmtId="0" fontId="82" fillId="0" borderId="0">
      <alignment horizontal="center" vertical="center"/>
      <protection/>
    </xf>
    <xf numFmtId="0" fontId="88" fillId="8" borderId="0" applyNumberFormat="0" applyFill="0">
      <alignment horizontal="left" vertical="center"/>
      <protection/>
    </xf>
    <xf numFmtId="0" fontId="58" fillId="0" borderId="0">
      <alignment/>
      <protection/>
    </xf>
    <xf numFmtId="40" fontId="89" fillId="0" borderId="0" applyBorder="0">
      <alignment horizontal="right"/>
      <protection/>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0" fontId="2" fillId="35" borderId="19">
      <alignment/>
      <protection locked="0"/>
    </xf>
    <xf numFmtId="0" fontId="2" fillId="35" borderId="18">
      <alignment/>
      <protection locked="0"/>
    </xf>
    <xf numFmtId="0" fontId="2" fillId="35" borderId="18">
      <alignment/>
      <protection locked="0"/>
    </xf>
    <xf numFmtId="49" fontId="3" fillId="0" borderId="0" applyFill="0" applyBorder="0" applyAlignment="0">
      <protection/>
    </xf>
    <xf numFmtId="179" fontId="6" fillId="0" borderId="0" applyFill="0" applyBorder="0" applyAlignment="0">
      <protection/>
    </xf>
    <xf numFmtId="185" fontId="6" fillId="0" borderId="0" applyFill="0" applyBorder="0" applyAlignment="0">
      <protection/>
    </xf>
    <xf numFmtId="40" fontId="91" fillId="0" borderId="0">
      <alignment/>
      <protection/>
    </xf>
    <xf numFmtId="0" fontId="5" fillId="0" borderId="0" applyNumberFormat="0" applyFill="0" applyBorder="0" applyAlignment="0" applyProtection="0"/>
    <xf numFmtId="0" fontId="41" fillId="0" borderId="20">
      <alignment horizontal="left"/>
      <protection/>
    </xf>
    <xf numFmtId="0" fontId="86" fillId="0" borderId="21" applyNumberFormat="0" applyFill="0" applyAlignment="0" applyProtection="0"/>
    <xf numFmtId="0" fontId="21" fillId="0" borderId="0" applyNumberFormat="0" applyFill="0" applyBorder="0" applyAlignment="0" applyProtection="0"/>
    <xf numFmtId="176" fontId="6" fillId="0" borderId="0">
      <alignment wrapText="1"/>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223" fontId="0" fillId="0" borderId="0" applyFont="0" applyFill="0" applyBorder="0" applyAlignment="0" applyProtection="0"/>
    <xf numFmtId="0" fontId="6" fillId="0" borderId="22" applyNumberFormat="0" applyFill="0" applyProtection="0">
      <alignment horizontal="right"/>
    </xf>
    <xf numFmtId="0" fontId="5" fillId="0" borderId="0" applyNumberFormat="0" applyFill="0" applyBorder="0" applyAlignment="0" applyProtection="0"/>
    <xf numFmtId="0" fontId="92"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92" fillId="0" borderId="8" applyNumberFormat="0" applyFill="0" applyAlignment="0" applyProtection="0"/>
    <xf numFmtId="0" fontId="93"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93" fillId="0" borderId="9" applyNumberFormat="0" applyFill="0" applyAlignment="0" applyProtection="0"/>
    <xf numFmtId="0" fontId="54"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4" fillId="0" borderId="22" applyNumberFormat="0" applyFill="0" applyProtection="0">
      <alignment horizontal="center"/>
    </xf>
    <xf numFmtId="0" fontId="95" fillId="0" borderId="0">
      <alignment/>
      <protection/>
    </xf>
    <xf numFmtId="0" fontId="96" fillId="0" borderId="0" applyNumberFormat="0" applyFill="0" applyBorder="0" applyAlignment="0" applyProtection="0"/>
    <xf numFmtId="0" fontId="97" fillId="0" borderId="23" applyNumberFormat="0" applyFill="0" applyProtection="0">
      <alignment horizontal="center"/>
    </xf>
    <xf numFmtId="0" fontId="90"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90" fillId="3" borderId="0" applyNumberFormat="0" applyBorder="0" applyAlignment="0" applyProtection="0"/>
    <xf numFmtId="0" fontId="98"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49" fillId="3" borderId="0" applyNumberFormat="0" applyBorder="0" applyAlignment="0" applyProtection="0"/>
    <xf numFmtId="0" fontId="98" fillId="3" borderId="0" applyNumberFormat="0" applyBorder="0" applyAlignment="0" applyProtection="0"/>
    <xf numFmtId="0" fontId="98"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56" fillId="0" borderId="0" applyNumberFormat="0" applyFill="0" applyBorder="0" applyAlignment="0" applyProtection="0"/>
    <xf numFmtId="0" fontId="2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0" applyNumberFormat="0" applyFill="0" applyBorder="0" applyAlignment="0" applyProtection="0"/>
    <xf numFmtId="0" fontId="17"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0" fontId="0" fillId="0" borderId="0" applyFont="0" applyFill="0" applyBorder="0" applyAlignment="0" applyProtection="0"/>
    <xf numFmtId="0" fontId="39" fillId="0" borderId="0" applyFill="0" applyBorder="0" applyAlignment="0">
      <protection/>
    </xf>
    <xf numFmtId="0" fontId="39" fillId="0" borderId="0" applyFill="0" applyBorder="0" applyAlignment="0">
      <protection/>
    </xf>
    <xf numFmtId="0" fontId="100" fillId="0" borderId="0">
      <alignment/>
      <protection/>
    </xf>
    <xf numFmtId="0" fontId="22"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22" fillId="4" borderId="0" applyNumberFormat="0" applyBorder="0" applyAlignment="0" applyProtection="0"/>
    <xf numFmtId="0" fontId="43"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08" fillId="0" borderId="21" applyNumberFormat="0" applyFill="0" applyAlignment="0" applyProtection="0"/>
    <xf numFmtId="0" fontId="86" fillId="0" borderId="21" applyNumberFormat="0" applyFill="0" applyAlignment="0" applyProtection="0"/>
    <xf numFmtId="0" fontId="86" fillId="0" borderId="21" applyNumberFormat="0" applyFill="0" applyAlignment="0" applyProtection="0"/>
    <xf numFmtId="0" fontId="108"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23" fontId="0" fillId="0" borderId="0" applyFont="0" applyFill="0" applyBorder="0" applyAlignment="0" applyProtection="0"/>
    <xf numFmtId="225" fontId="0" fillId="0" borderId="0" applyFont="0" applyFill="0" applyBorder="0" applyAlignment="0" applyProtection="0"/>
    <xf numFmtId="178" fontId="0" fillId="0" borderId="0" applyFont="0" applyFill="0" applyBorder="0" applyAlignment="0" applyProtection="0"/>
    <xf numFmtId="0" fontId="69" fillId="14" borderId="1" applyNumberFormat="0" applyAlignment="0" applyProtection="0"/>
    <xf numFmtId="0" fontId="80" fillId="14" borderId="1" applyNumberFormat="0" applyAlignment="0" applyProtection="0"/>
    <xf numFmtId="0" fontId="80" fillId="14" borderId="1" applyNumberFormat="0" applyAlignment="0" applyProtection="0"/>
    <xf numFmtId="0" fontId="69" fillId="14" borderId="1" applyNumberFormat="0" applyAlignment="0" applyProtection="0"/>
    <xf numFmtId="0" fontId="109" fillId="24" borderId="2" applyNumberFormat="0" applyAlignment="0" applyProtection="0"/>
    <xf numFmtId="0" fontId="76" fillId="24" borderId="2" applyNumberFormat="0" applyAlignment="0" applyProtection="0"/>
    <xf numFmtId="0" fontId="76" fillId="24" borderId="2" applyNumberFormat="0" applyAlignment="0" applyProtection="0"/>
    <xf numFmtId="0" fontId="109" fillId="24" borderId="2" applyNumberFormat="0" applyAlignment="0" applyProtection="0"/>
    <xf numFmtId="0" fontId="11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0" fillId="0" borderId="0" applyNumberFormat="0" applyFill="0" applyBorder="0" applyAlignment="0" applyProtection="0"/>
    <xf numFmtId="0" fontId="97" fillId="0" borderId="23" applyNumberFormat="0" applyFill="0" applyProtection="0">
      <alignment horizontal="left"/>
    </xf>
    <xf numFmtId="0" fontId="11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1" fillId="0" borderId="0" applyNumberFormat="0" applyFill="0" applyBorder="0" applyAlignment="0" applyProtection="0"/>
    <xf numFmtId="0" fontId="112"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112" fillId="0" borderId="11" applyNumberFormat="0" applyFill="0" applyAlignment="0" applyProtection="0"/>
    <xf numFmtId="226" fontId="0" fillId="0" borderId="0" applyFont="0" applyFill="0" applyBorder="0" applyAlignment="0" applyProtection="0"/>
    <xf numFmtId="196" fontId="0" fillId="0" borderId="0" applyFont="0" applyFill="0" applyBorder="0" applyAlignment="0" applyProtection="0"/>
    <xf numFmtId="0" fontId="0" fillId="0" borderId="0" applyFont="0" applyFill="0" applyBorder="0" applyAlignment="0" applyProtection="0"/>
    <xf numFmtId="227" fontId="0" fillId="0" borderId="0" applyFont="0" applyFill="0" applyBorder="0" applyAlignment="0" applyProtection="0"/>
    <xf numFmtId="0" fontId="103" fillId="0" borderId="0">
      <alignment/>
      <protection/>
    </xf>
    <xf numFmtId="176" fontId="0" fillId="0" borderId="0" applyFont="0" applyFill="0" applyBorder="0" applyAlignment="0" applyProtection="0"/>
    <xf numFmtId="177" fontId="0" fillId="0" borderId="0" applyFont="0" applyFill="0" applyBorder="0" applyAlignment="0" applyProtection="0"/>
    <xf numFmtId="223" fontId="0" fillId="0" borderId="0" applyFont="0" applyFill="0" applyBorder="0" applyAlignment="0" applyProtection="0"/>
    <xf numFmtId="178" fontId="0" fillId="0" borderId="0" applyFont="0" applyFill="0" applyBorder="0" applyAlignment="0" applyProtection="0"/>
    <xf numFmtId="0" fontId="20" fillId="0" borderId="0">
      <alignment/>
      <protection/>
    </xf>
    <xf numFmtId="176"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22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22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228"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228"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113" fillId="0" borderId="0">
      <alignment/>
      <protection/>
    </xf>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3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1" fillId="21" borderId="0" applyNumberFormat="0" applyBorder="0" applyAlignment="0" applyProtection="0"/>
    <xf numFmtId="0" fontId="31"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1" fillId="23" borderId="0" applyNumberFormat="0" applyBorder="0" applyAlignment="0" applyProtection="0"/>
    <xf numFmtId="0" fontId="31"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31" fillId="20" borderId="0" applyNumberFormat="0" applyBorder="0" applyAlignment="0" applyProtection="0"/>
    <xf numFmtId="0" fontId="3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1" fillId="18" borderId="0" applyNumberFormat="0" applyBorder="0" applyAlignment="0" applyProtection="0"/>
    <xf numFmtId="0" fontId="3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1" fillId="26" borderId="0" applyNumberFormat="0" applyBorder="0" applyAlignment="0" applyProtection="0"/>
    <xf numFmtId="229" fontId="6" fillId="0" borderId="23" applyFill="0" applyProtection="0">
      <alignment horizontal="right"/>
    </xf>
    <xf numFmtId="0" fontId="6" fillId="0" borderId="22" applyNumberFormat="0" applyFill="0" applyProtection="0">
      <alignment horizontal="left"/>
    </xf>
    <xf numFmtId="0" fontId="114"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14" fillId="15" borderId="0" applyNumberFormat="0" applyBorder="0" applyAlignment="0" applyProtection="0"/>
    <xf numFmtId="0" fontId="115" fillId="14" borderId="14" applyNumberFormat="0" applyAlignment="0" applyProtection="0"/>
    <xf numFmtId="0" fontId="63" fillId="14" borderId="14" applyNumberFormat="0" applyAlignment="0" applyProtection="0"/>
    <xf numFmtId="0" fontId="63" fillId="14" borderId="14" applyNumberFormat="0" applyAlignment="0" applyProtection="0"/>
    <xf numFmtId="0" fontId="115" fillId="14" borderId="14" applyNumberFormat="0" applyAlignment="0" applyProtection="0"/>
    <xf numFmtId="0" fontId="116" fillId="7" borderId="1" applyNumberFormat="0" applyAlignment="0" applyProtection="0"/>
    <xf numFmtId="0" fontId="18" fillId="7" borderId="1" applyNumberFormat="0" applyAlignment="0" applyProtection="0"/>
    <xf numFmtId="0" fontId="18" fillId="7" borderId="1" applyNumberFormat="0" applyAlignment="0" applyProtection="0"/>
    <xf numFmtId="0" fontId="116" fillId="7" borderId="1" applyNumberFormat="0" applyAlignment="0" applyProtection="0"/>
    <xf numFmtId="1" fontId="6" fillId="0" borderId="23" applyFill="0" applyProtection="0">
      <alignment horizontal="center"/>
    </xf>
    <xf numFmtId="0" fontId="12" fillId="0" borderId="0">
      <alignment/>
      <protection/>
    </xf>
    <xf numFmtId="0" fontId="0" fillId="0" borderId="0">
      <alignment/>
      <protection/>
    </xf>
    <xf numFmtId="0" fontId="117" fillId="0" borderId="0" applyNumberFormat="0" applyFill="0" applyBorder="0" applyAlignment="0" applyProtection="0"/>
    <xf numFmtId="0" fontId="61" fillId="0" borderId="0" applyNumberFormat="0" applyFill="0" applyBorder="0" applyAlignment="0" applyProtection="0"/>
    <xf numFmtId="0" fontId="118" fillId="0" borderId="0">
      <alignment/>
      <protection/>
    </xf>
    <xf numFmtId="177" fontId="0" fillId="0" borderId="0" applyFont="0" applyFill="0" applyBorder="0" applyAlignment="0" applyProtection="0"/>
    <xf numFmtId="176" fontId="0" fillId="0" borderId="0" applyFont="0" applyFill="0" applyBorder="0" applyAlignment="0" applyProtection="0"/>
    <xf numFmtId="0" fontId="0" fillId="9" borderId="13" applyNumberFormat="0" applyFont="0" applyAlignment="0" applyProtection="0"/>
    <xf numFmtId="0" fontId="0" fillId="9" borderId="13" applyNumberFormat="0" applyFont="0" applyAlignment="0" applyProtection="0"/>
    <xf numFmtId="0" fontId="0" fillId="9" borderId="13" applyNumberFormat="0" applyFont="0" applyAlignment="0" applyProtection="0"/>
    <xf numFmtId="0" fontId="0" fillId="9" borderId="13" applyNumberFormat="0" applyFont="0" applyAlignment="0" applyProtection="0"/>
    <xf numFmtId="0" fontId="129" fillId="18" borderId="0" applyNumberFormat="0" applyBorder="0" applyAlignment="0" applyProtection="0"/>
    <xf numFmtId="0" fontId="129" fillId="26" borderId="0" applyNumberFormat="0" applyBorder="0" applyAlignment="0" applyProtection="0"/>
    <xf numFmtId="0" fontId="129" fillId="24" borderId="0" applyNumberFormat="0" applyBorder="0" applyAlignment="0" applyProtection="0"/>
    <xf numFmtId="0" fontId="129" fillId="13" borderId="0" applyNumberFormat="0" applyBorder="0" applyAlignment="0" applyProtection="0"/>
    <xf numFmtId="0" fontId="129" fillId="21" borderId="0" applyNumberFormat="0" applyBorder="0" applyAlignment="0" applyProtection="0"/>
    <xf numFmtId="0" fontId="129" fillId="20" borderId="0" applyNumberFormat="0" applyBorder="0" applyAlignment="0" applyProtection="0"/>
    <xf numFmtId="0" fontId="6" fillId="0" borderId="5" applyNumberFormat="0">
      <alignment/>
      <protection/>
    </xf>
  </cellStyleXfs>
  <cellXfs count="71">
    <xf numFmtId="0" fontId="0" fillId="0" borderId="0" xfId="0" applyAlignment="1">
      <alignment vertical="center"/>
    </xf>
    <xf numFmtId="0" fontId="0" fillId="0" borderId="0" xfId="0" applyFill="1" applyBorder="1" applyAlignment="1">
      <alignment vertical="center"/>
    </xf>
    <xf numFmtId="0" fontId="120" fillId="0" borderId="0" xfId="814" applyFont="1" applyFill="1" applyBorder="1" applyAlignment="1">
      <alignment horizontal="center" vertical="center" wrapText="1"/>
      <protection/>
    </xf>
    <xf numFmtId="0" fontId="12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130" fillId="0" borderId="0" xfId="811" applyFont="1" applyFill="1" applyAlignment="1">
      <alignment wrapText="1"/>
      <protection/>
    </xf>
    <xf numFmtId="0" fontId="123" fillId="0" borderId="0" xfId="814" applyFont="1" applyFill="1" applyBorder="1" applyAlignment="1">
      <alignment horizontal="center" vertical="center" wrapText="1"/>
      <protection/>
    </xf>
    <xf numFmtId="0" fontId="124" fillId="0" borderId="0" xfId="0" applyFont="1" applyBorder="1" applyAlignment="1">
      <alignment horizontal="center" vertical="center" wrapText="1"/>
    </xf>
    <xf numFmtId="0" fontId="127" fillId="0" borderId="5" xfId="0" applyFont="1" applyBorder="1" applyAlignment="1">
      <alignment horizontal="center" vertical="center" wrapText="1"/>
    </xf>
    <xf numFmtId="0" fontId="127" fillId="0" borderId="5" xfId="0" applyFont="1" applyBorder="1" applyAlignment="1">
      <alignment horizontal="left" vertical="center" wrapText="1"/>
    </xf>
    <xf numFmtId="0" fontId="132" fillId="0" borderId="5" xfId="0" applyFont="1" applyBorder="1" applyAlignment="1">
      <alignment horizontal="left" vertical="center" wrapText="1"/>
    </xf>
    <xf numFmtId="0" fontId="0" fillId="0" borderId="5" xfId="0" applyFill="1" applyBorder="1" applyAlignment="1">
      <alignment vertical="center" wrapText="1"/>
    </xf>
    <xf numFmtId="0" fontId="131" fillId="0" borderId="5" xfId="0" applyFont="1" applyFill="1" applyBorder="1" applyAlignment="1">
      <alignment vertical="center" wrapText="1"/>
    </xf>
    <xf numFmtId="0" fontId="132" fillId="0" borderId="5" xfId="0" applyFont="1" applyFill="1" applyBorder="1" applyAlignment="1">
      <alignment vertical="center" wrapText="1"/>
    </xf>
    <xf numFmtId="0" fontId="39" fillId="0" borderId="5" xfId="0" applyFont="1" applyFill="1" applyBorder="1" applyAlignment="1">
      <alignment horizontal="center" vertical="center" wrapText="1"/>
    </xf>
    <xf numFmtId="0" fontId="39" fillId="0" borderId="5" xfId="0" applyFont="1" applyFill="1" applyBorder="1" applyAlignment="1">
      <alignment horizontal="justify" vertical="center" wrapText="1"/>
    </xf>
    <xf numFmtId="0" fontId="39" fillId="0" borderId="5" xfId="0" applyFont="1" applyFill="1" applyBorder="1" applyAlignment="1">
      <alignment horizontal="left" vertical="center" wrapText="1"/>
    </xf>
    <xf numFmtId="0" fontId="131" fillId="0" borderId="5" xfId="0" applyFont="1" applyFill="1" applyBorder="1" applyAlignment="1">
      <alignment horizontal="left" vertical="center" wrapText="1"/>
    </xf>
    <xf numFmtId="0" fontId="131" fillId="0" borderId="5" xfId="0" applyFont="1" applyFill="1" applyBorder="1" applyAlignment="1">
      <alignment horizontal="left" vertical="center"/>
    </xf>
    <xf numFmtId="0" fontId="131" fillId="0" borderId="5" xfId="0" applyFont="1" applyFill="1" applyBorder="1" applyAlignment="1">
      <alignment horizontal="justify" vertical="center" wrapText="1"/>
    </xf>
    <xf numFmtId="0" fontId="131" fillId="0" borderId="5" xfId="0" applyFont="1" applyFill="1" applyBorder="1" applyAlignment="1">
      <alignment horizontal="center" vertical="center" wrapText="1"/>
    </xf>
    <xf numFmtId="0" fontId="131" fillId="0" borderId="0" xfId="0" applyFont="1" applyFill="1" applyAlignment="1">
      <alignment vertical="center"/>
    </xf>
    <xf numFmtId="0" fontId="130" fillId="0" borderId="0" xfId="814" applyFont="1" applyFill="1" applyBorder="1" applyAlignment="1">
      <alignment vertical="center" wrapText="1"/>
      <protection/>
    </xf>
    <xf numFmtId="0" fontId="120" fillId="0" borderId="5" xfId="0" applyFont="1" applyFill="1" applyBorder="1" applyAlignment="1">
      <alignment horizontal="left" vertical="center" wrapText="1"/>
    </xf>
    <xf numFmtId="0" fontId="120" fillId="0" borderId="5" xfId="0" applyFont="1" applyFill="1" applyBorder="1" applyAlignment="1">
      <alignment horizontal="center" vertical="center" wrapText="1"/>
    </xf>
    <xf numFmtId="0" fontId="132" fillId="0" borderId="5" xfId="0" applyFont="1" applyFill="1" applyBorder="1" applyAlignment="1">
      <alignment horizontal="left" vertical="center" wrapText="1"/>
    </xf>
    <xf numFmtId="0" fontId="121" fillId="0" borderId="5" xfId="0" applyFont="1" applyFill="1" applyBorder="1" applyAlignment="1">
      <alignment horizontal="left" vertical="center" wrapText="1"/>
    </xf>
    <xf numFmtId="0" fontId="127" fillId="0" borderId="5" xfId="0" applyFont="1" applyFill="1" applyBorder="1" applyAlignment="1">
      <alignment horizontal="center" vertical="center" wrapText="1"/>
    </xf>
    <xf numFmtId="0" fontId="127" fillId="0" borderId="5" xfId="0" applyFont="1" applyFill="1" applyBorder="1" applyAlignment="1">
      <alignment horizontal="left" vertical="center" wrapText="1"/>
    </xf>
    <xf numFmtId="0" fontId="121" fillId="0" borderId="5" xfId="0" applyFont="1" applyFill="1" applyBorder="1" applyAlignment="1">
      <alignment horizontal="justify" vertical="center" wrapText="1"/>
    </xf>
    <xf numFmtId="0" fontId="121" fillId="0" borderId="5" xfId="0" applyFont="1" applyFill="1" applyBorder="1" applyAlignment="1">
      <alignment horizontal="center" vertical="center" wrapText="1"/>
    </xf>
    <xf numFmtId="0" fontId="122" fillId="0" borderId="5" xfId="0" applyFont="1" applyFill="1" applyBorder="1" applyAlignment="1">
      <alignment horizontal="left" vertical="center" wrapText="1"/>
    </xf>
    <xf numFmtId="0" fontId="122" fillId="0" borderId="5" xfId="0" applyFont="1" applyFill="1" applyBorder="1" applyAlignment="1">
      <alignment horizontal="center" vertical="center" wrapText="1"/>
    </xf>
    <xf numFmtId="0" fontId="131" fillId="0" borderId="5" xfId="0" applyFont="1" applyFill="1" applyBorder="1" applyAlignment="1">
      <alignment horizontal="left" wrapText="1"/>
    </xf>
    <xf numFmtId="0" fontId="4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131" fillId="0" borderId="5" xfId="0" applyFont="1" applyFill="1" applyBorder="1" applyAlignment="1">
      <alignment horizontal="justify" vertical="center"/>
    </xf>
    <xf numFmtId="0" fontId="119" fillId="0" borderId="0" xfId="0" applyFont="1" applyFill="1" applyAlignment="1">
      <alignment vertical="center"/>
    </xf>
    <xf numFmtId="230" fontId="133" fillId="0" borderId="0" xfId="815" applyNumberFormat="1" applyFont="1" applyFill="1" applyBorder="1" applyAlignment="1">
      <alignment horizontal="center" vertical="center" wrapText="1"/>
      <protection/>
    </xf>
    <xf numFmtId="230" fontId="130" fillId="0" borderId="0" xfId="815" applyNumberFormat="1" applyFont="1" applyFill="1" applyBorder="1" applyAlignment="1">
      <alignment horizontal="center" vertical="center" wrapText="1"/>
      <protection/>
    </xf>
    <xf numFmtId="0" fontId="136" fillId="0" borderId="5" xfId="0" applyFont="1" applyFill="1" applyBorder="1" applyAlignment="1">
      <alignment horizontal="justify" vertical="center" wrapText="1"/>
    </xf>
    <xf numFmtId="230" fontId="131" fillId="0" borderId="0" xfId="815" applyNumberFormat="1" applyFont="1" applyFill="1" applyBorder="1" applyAlignment="1">
      <alignment horizontal="center" vertical="center" wrapText="1"/>
      <protection/>
    </xf>
    <xf numFmtId="0" fontId="132" fillId="0" borderId="0" xfId="812" applyFont="1" applyFill="1" applyBorder="1" applyAlignment="1">
      <alignment vertical="center" wrapText="1"/>
      <protection/>
    </xf>
    <xf numFmtId="230" fontId="131" fillId="0" borderId="0" xfId="815" applyNumberFormat="1" applyFont="1" applyFill="1" applyBorder="1" applyAlignment="1">
      <alignment horizontal="left" vertical="center" wrapText="1"/>
      <protection/>
    </xf>
    <xf numFmtId="0" fontId="0" fillId="0" borderId="0" xfId="0" applyFont="1" applyFill="1" applyBorder="1" applyAlignment="1">
      <alignment vertical="center"/>
    </xf>
    <xf numFmtId="0" fontId="0" fillId="0" borderId="0" xfId="814" applyFont="1" applyFill="1" applyAlignment="1">
      <alignment/>
      <protection/>
    </xf>
    <xf numFmtId="0" fontId="0" fillId="0" borderId="0" xfId="814" applyFont="1" applyFill="1">
      <alignment/>
      <protection/>
    </xf>
    <xf numFmtId="0" fontId="0" fillId="0" borderId="0" xfId="0" applyFont="1" applyFill="1" applyAlignment="1">
      <alignment vertical="center"/>
    </xf>
    <xf numFmtId="0" fontId="39" fillId="0" borderId="5" xfId="0" applyFont="1" applyFill="1" applyBorder="1" applyAlignment="1">
      <alignment horizontal="center" vertical="center"/>
    </xf>
    <xf numFmtId="0" fontId="0" fillId="0" borderId="5" xfId="0" applyFont="1" applyFill="1" applyBorder="1" applyAlignment="1">
      <alignment horizontal="left"/>
    </xf>
    <xf numFmtId="0" fontId="131" fillId="0" borderId="0" xfId="813" applyFont="1" applyFill="1" applyBorder="1" applyAlignment="1">
      <alignment vertical="center" wrapText="1"/>
      <protection/>
    </xf>
    <xf numFmtId="0" fontId="130" fillId="0" borderId="0" xfId="814" applyFont="1" applyFill="1" applyBorder="1" applyAlignment="1">
      <alignment horizontal="center" vertical="center" wrapText="1"/>
      <protection/>
    </xf>
    <xf numFmtId="0" fontId="131" fillId="0" borderId="0" xfId="814" applyFont="1" applyFill="1" applyBorder="1" applyAlignment="1">
      <alignment vertical="center" wrapText="1"/>
      <protection/>
    </xf>
    <xf numFmtId="0" fontId="121" fillId="0" borderId="0" xfId="814" applyFont="1" applyFill="1" applyBorder="1" applyAlignment="1">
      <alignment horizontal="center" vertical="center" wrapText="1"/>
      <protection/>
    </xf>
    <xf numFmtId="0" fontId="135" fillId="0" borderId="5" xfId="0" applyFont="1" applyFill="1" applyBorder="1" applyAlignment="1">
      <alignment horizontal="center" vertical="center" wrapText="1"/>
    </xf>
    <xf numFmtId="0" fontId="136" fillId="0" borderId="5" xfId="0" applyFont="1" applyFill="1" applyBorder="1" applyAlignment="1">
      <alignment horizontal="center" vertical="center" wrapText="1"/>
    </xf>
    <xf numFmtId="0" fontId="136" fillId="0" borderId="5" xfId="0" applyFont="1" applyFill="1" applyBorder="1" applyAlignment="1">
      <alignment horizontal="left" vertical="center" wrapText="1"/>
    </xf>
    <xf numFmtId="0" fontId="130" fillId="0" borderId="5" xfId="0" applyFont="1" applyFill="1" applyBorder="1" applyAlignment="1">
      <alignment horizontal="left" vertical="center" wrapText="1"/>
    </xf>
    <xf numFmtId="0" fontId="137" fillId="0" borderId="0" xfId="0" applyFont="1" applyFill="1" applyAlignment="1">
      <alignment horizontal="justify" vertical="center"/>
    </xf>
    <xf numFmtId="0" fontId="124" fillId="0" borderId="24" xfId="0" applyFont="1" applyBorder="1" applyAlignment="1">
      <alignment horizontal="center" vertical="center" wrapText="1"/>
    </xf>
    <xf numFmtId="0" fontId="120" fillId="0" borderId="25" xfId="0" applyFont="1" applyFill="1" applyBorder="1" applyAlignment="1">
      <alignment horizontal="left" vertical="center" wrapText="1"/>
    </xf>
    <xf numFmtId="0" fontId="120" fillId="0" borderId="26" xfId="0" applyFont="1" applyFill="1" applyBorder="1" applyAlignment="1">
      <alignment horizontal="left" vertical="center" wrapText="1"/>
    </xf>
    <xf numFmtId="0" fontId="124" fillId="0" borderId="5" xfId="0" applyFont="1" applyBorder="1" applyAlignment="1">
      <alignment horizontal="center" vertical="center" wrapText="1"/>
    </xf>
    <xf numFmtId="0" fontId="125" fillId="0" borderId="5" xfId="0" applyFont="1" applyBorder="1" applyAlignment="1">
      <alignment horizontal="center" vertical="center" wrapText="1"/>
    </xf>
    <xf numFmtId="0" fontId="126" fillId="0" borderId="5" xfId="0" applyFont="1" applyBorder="1" applyAlignment="1">
      <alignment horizontal="justify" vertical="center" wrapText="1"/>
    </xf>
    <xf numFmtId="0" fontId="126" fillId="0" borderId="5" xfId="0" applyFont="1" applyFill="1" applyBorder="1" applyAlignment="1">
      <alignment horizontal="justify" vertical="center" wrapText="1"/>
    </xf>
    <xf numFmtId="0" fontId="124" fillId="0" borderId="25" xfId="0" applyFont="1" applyFill="1" applyBorder="1" applyAlignment="1">
      <alignment horizontal="left" vertical="center" wrapText="1"/>
    </xf>
    <xf numFmtId="0" fontId="124" fillId="0" borderId="26" xfId="0" applyFont="1" applyFill="1" applyBorder="1" applyAlignment="1">
      <alignment horizontal="left" vertical="center" wrapText="1"/>
    </xf>
    <xf numFmtId="0" fontId="123" fillId="0" borderId="0" xfId="814" applyFont="1" applyFill="1" applyBorder="1" applyAlignment="1">
      <alignment horizontal="center" vertical="center" wrapText="1"/>
      <protection/>
    </xf>
  </cellXfs>
  <cellStyles count="1040">
    <cellStyle name="Normal" xfId="0"/>
    <cellStyle name="&#10;mouse.drv=lm" xfId="15"/>
    <cellStyle name="??" xfId="16"/>
    <cellStyle name="?? [0]" xfId="17"/>
    <cellStyle name="???" xfId="18"/>
    <cellStyle name="??????_E_A8-" xfId="19"/>
    <cellStyle name="???mal" xfId="20"/>
    <cellStyle name="??_0N-HANDLING " xfId="21"/>
    <cellStyle name="?H?????W?s??" xfId="22"/>
    <cellStyle name="?W?s??" xfId="23"/>
    <cellStyle name="?鹎%U龡&amp;H?_x0008_e_x0005_9_x0006__x0007__x0001__x0001_" xfId="24"/>
    <cellStyle name="?鹎%U龡&amp;H?_x0008_e_x0005_9_x0006__x0007__x0001__x0001_ 2" xfId="25"/>
    <cellStyle name="?鹎%U龡&amp;H?_x0008_e_x0005_9_x0006__x0007__x0001__x0001__Sheet1" xfId="26"/>
    <cellStyle name="@_text" xfId="27"/>
    <cellStyle name="@ET_Style?@font-face" xfId="28"/>
    <cellStyle name="_(中企华)审计评估联合申报明细表.V1" xfId="29"/>
    <cellStyle name="_~1276375" xfId="30"/>
    <cellStyle name="_2008 Oracle bootcamp Event budget Plan v2" xfId="31"/>
    <cellStyle name="_20100326高清市院遂宁检察院1080P配置清单26日改" xfId="32"/>
    <cellStyle name="_20100326高清市院遂宁检察院1080P配置清单26日改_2012第一批" xfId="33"/>
    <cellStyle name="_20100326高清市院遂宁检察院1080P配置清单26日改_2012第一批_2012第一批" xfId="34"/>
    <cellStyle name="_20100326高清市院遂宁检察院1080P配置清单26日改_2014第一批" xfId="35"/>
    <cellStyle name="_5K700" xfId="36"/>
    <cellStyle name="_Book1" xfId="37"/>
    <cellStyle name="_Book1_1" xfId="38"/>
    <cellStyle name="_Book1_2" xfId="39"/>
    <cellStyle name="_Book1_2012第一批" xfId="40"/>
    <cellStyle name="_Book1_2012第一批_2012第一批" xfId="41"/>
    <cellStyle name="_Book1_2014第一批" xfId="42"/>
    <cellStyle name="_Book1_3" xfId="43"/>
    <cellStyle name="_CBRE明细表" xfId="44"/>
    <cellStyle name="_CBRE明细表_2012第一批" xfId="45"/>
    <cellStyle name="_CBRE明细表_2012第一批_2012第一批" xfId="46"/>
    <cellStyle name="_CBRE明细表_2014第一批" xfId="47"/>
    <cellStyle name="_Ellen task" xfId="48"/>
    <cellStyle name="_ET_STYLE_NoName_00_" xfId="49"/>
    <cellStyle name="_ET_STYLE_NoName_00_ 2" xfId="50"/>
    <cellStyle name="_ET_STYLE_NoName_00_ 2_2012第一批" xfId="51"/>
    <cellStyle name="_ET_STYLE_NoName_00_ 2_2012第一批_2012第一批" xfId="52"/>
    <cellStyle name="_ET_STYLE_NoName_00_ 2_2014第一批" xfId="53"/>
    <cellStyle name="_ET_STYLE_NoName_00_ 3" xfId="54"/>
    <cellStyle name="_ET_STYLE_NoName_00_ 3_2012第一批" xfId="55"/>
    <cellStyle name="_ET_STYLE_NoName_00_ 3_2012第一批_2012第一批" xfId="56"/>
    <cellStyle name="_ET_STYLE_NoName_00_ 3_2014第一批" xfId="57"/>
    <cellStyle name="_ET_STYLE_NoName_00__2012第一批" xfId="58"/>
    <cellStyle name="_ET_STYLE_NoName_00__2012第一批_1" xfId="59"/>
    <cellStyle name="_ET_STYLE_NoName_00__2012第一批_1_2012第一批" xfId="60"/>
    <cellStyle name="_ET_STYLE_NoName_00__2012第一批_2012第一批" xfId="61"/>
    <cellStyle name="_ET_STYLE_NoName_00__2012第一批_2012第一批_2012第一批" xfId="62"/>
    <cellStyle name="_ET_STYLE_NoName_00__2012第一批_2014第一批" xfId="63"/>
    <cellStyle name="_ET_STYLE_NoName_00__2014第一批" xfId="64"/>
    <cellStyle name="_ET_STYLE_NoName_00__Book1" xfId="65"/>
    <cellStyle name="_ET_STYLE_NoName_00__Book1_1" xfId="66"/>
    <cellStyle name="_ET_STYLE_NoName_00__Book1_1_Sheet1" xfId="67"/>
    <cellStyle name="_ET_STYLE_NoName_00__Book1_2" xfId="68"/>
    <cellStyle name="_ET_STYLE_NoName_00__Book1_2_Sheet1" xfId="69"/>
    <cellStyle name="_ET_STYLE_NoName_00__Book1_2012第一批" xfId="70"/>
    <cellStyle name="_ET_STYLE_NoName_00__Book1_2012第一批_2012第一批" xfId="71"/>
    <cellStyle name="_ET_STYLE_NoName_00__Book1_2014第一批" xfId="72"/>
    <cellStyle name="_ET_STYLE_NoName_00__Book1_3" xfId="73"/>
    <cellStyle name="_ET_STYLE_NoName_00__Book1_Sheet1" xfId="74"/>
    <cellStyle name="_ET_STYLE_NoName_00__MA-T-接口清单-20090508" xfId="75"/>
    <cellStyle name="_ET_STYLE_NoName_00__MA接口清单" xfId="76"/>
    <cellStyle name="_ET_STYLE_NoName_00__Sheet3" xfId="77"/>
    <cellStyle name="_ET_STYLE_NoName_00__Sheet3_2012第一批" xfId="78"/>
    <cellStyle name="_ET_STYLE_NoName_00__Sheet3_2012第一批_2012第一批" xfId="79"/>
    <cellStyle name="_ET_STYLE_NoName_00__Sheet3_2014第一批" xfId="80"/>
    <cellStyle name="_ET_STYLE_NoName_00__对公贷款" xfId="81"/>
    <cellStyle name="_ET_STYLE_NoName_00__对公定期" xfId="82"/>
    <cellStyle name="_ET_STYLE_NoName_00__对公活期" xfId="83"/>
    <cellStyle name="_ET_STYLE_NoName_00__对公客户" xfId="84"/>
    <cellStyle name="_ET_STYLE_NoName_00__对私定期账户表" xfId="85"/>
    <cellStyle name="_ET_STYLE_NoName_00__对私活期" xfId="86"/>
    <cellStyle name="_ET_STYLE_NoName_00__对私活期账户表" xfId="87"/>
    <cellStyle name="_ET_STYLE_NoName_00__对私客户" xfId="88"/>
    <cellStyle name="_ET_STYLE_NoName_00__分摊参数接口" xfId="89"/>
    <cellStyle name="_ET_STYLE_NoName_00__接口清单" xfId="90"/>
    <cellStyle name="_ET_STYLE_NoName_00__其他金融工具接口表" xfId="91"/>
    <cellStyle name="_ET_STYLE_NoName_00__筛选的中间业务流水" xfId="92"/>
    <cellStyle name="_ET_STYLE_NoName_00__账户基本信息" xfId="93"/>
    <cellStyle name="_ET_STYLE_NoName_00__账户筛选交易" xfId="94"/>
    <cellStyle name="_KPMG original version" xfId="95"/>
    <cellStyle name="_KPMG original version_(中企华)审计评估联合申报明细表.V1" xfId="96"/>
    <cellStyle name="_KPMG original version_附件1：审计评估联合申报明细表" xfId="97"/>
    <cellStyle name="_long term loan - others 300504" xfId="98"/>
    <cellStyle name="_long term loan - others 300504_(中企华)审计评估联合申报明细表.V1" xfId="99"/>
    <cellStyle name="_long term loan - others 300504_KPMG original version" xfId="100"/>
    <cellStyle name="_long term loan - others 300504_KPMG original version_(中企华)审计评估联合申报明细表.V1" xfId="101"/>
    <cellStyle name="_long term loan - others 300504_KPMG original version_附件1：审计评估联合申报明细表" xfId="102"/>
    <cellStyle name="_long term loan - others 300504_Shenhua PBC package 050530" xfId="103"/>
    <cellStyle name="_long term loan - others 300504_Shenhua PBC package 050530_(中企华)审计评估联合申报明细表.V1" xfId="104"/>
    <cellStyle name="_long term loan - others 300504_Shenhua PBC package 050530_附件1：审计评估联合申报明细表" xfId="105"/>
    <cellStyle name="_long term loan - others 300504_附件1：审计评估联合申报明细表" xfId="106"/>
    <cellStyle name="_long term loan - others 300504_审计调查表.V3" xfId="107"/>
    <cellStyle name="_MA-T-MA01.01数据完整性检查子模块-详细设计" xfId="108"/>
    <cellStyle name="_MA-T-MA01.01数据完整性检查子模块-详细设计_2012第一批" xfId="109"/>
    <cellStyle name="_MA-T-MA01.01数据完整性检查子模块-详细设计_2012第一批_2012第一批" xfId="110"/>
    <cellStyle name="_MA-T-MA01.01数据完整性检查子模块-详细设计_2014第一批" xfId="111"/>
    <cellStyle name="_MA-T-接口清单-20090508" xfId="112"/>
    <cellStyle name="_MA-T-指标维度地图" xfId="113"/>
    <cellStyle name="_MA-T-指标维度地图_2012第一批" xfId="114"/>
    <cellStyle name="_MA-T-指标维度地图_2012第一批_2012第一批" xfId="115"/>
    <cellStyle name="_MA-T-指标维度地图_2014第一批" xfId="116"/>
    <cellStyle name="_MA接口清单" xfId="117"/>
    <cellStyle name="_MA接口清单_2012第一批" xfId="118"/>
    <cellStyle name="_MA接口清单_2012第一批_2012第一批" xfId="119"/>
    <cellStyle name="_MA接口清单_2014第一批" xfId="120"/>
    <cellStyle name="_norma1" xfId="121"/>
    <cellStyle name="_norma1_2012第一批" xfId="122"/>
    <cellStyle name="_norma1_2012第一批_2012第一批" xfId="123"/>
    <cellStyle name="_norma1_2012第一批_Sheet1" xfId="124"/>
    <cellStyle name="_norma1_Sheet1" xfId="125"/>
    <cellStyle name="_norma1_Sheet1_1" xfId="126"/>
    <cellStyle name="_norma1_Sheet1_1_2012第一批" xfId="127"/>
    <cellStyle name="_norma1_Sheet1_1_2012第一批_2012第一批" xfId="128"/>
    <cellStyle name="_norma1_Sheet1_2012第一批" xfId="129"/>
    <cellStyle name="_norma1_Sheet1_2012第一批_2012第一批" xfId="130"/>
    <cellStyle name="_norma1_Sheet1_2012第一批_Sheet1" xfId="131"/>
    <cellStyle name="_norma1_Sheet1_Sheet1" xfId="132"/>
    <cellStyle name="_norma1_Sheet1_Sheet1_2012第一批" xfId="133"/>
    <cellStyle name="_norma1_Sheet1_Sheet1_2012第一批_2012第一批" xfId="134"/>
    <cellStyle name="_Part III.200406.Loan and Liabilities details.(Site Name)" xfId="135"/>
    <cellStyle name="_Part III.200406.Loan and Liabilities details.(Site Name)_(中企华)审计评估联合申报明细表.V1" xfId="136"/>
    <cellStyle name="_Part III.200406.Loan and Liabilities details.(Site Name)_KPMG original version" xfId="137"/>
    <cellStyle name="_Part III.200406.Loan and Liabilities details.(Site Name)_KPMG original version_(中企华)审计评估联合申报明细表.V1" xfId="138"/>
    <cellStyle name="_Part III.200406.Loan and Liabilities details.(Site Name)_KPMG original version_附件1：审计评估联合申报明细表" xfId="139"/>
    <cellStyle name="_Part III.200406.Loan and Liabilities details.(Site Name)_Shenhua PBC package 050530" xfId="140"/>
    <cellStyle name="_Part III.200406.Loan and Liabilities details.(Site Name)_Shenhua PBC package 050530_(中企华)审计评估联合申报明细表.V1" xfId="141"/>
    <cellStyle name="_Part III.200406.Loan and Liabilities details.(Site Name)_Shenhua PBC package 050530_附件1：审计评估联合申报明细表" xfId="142"/>
    <cellStyle name="_Part III.200406.Loan and Liabilities details.(Site Name)_附件1：审计评估联合申报明细表" xfId="143"/>
    <cellStyle name="_Part III.200406.Loan and Liabilities details.(Site Name)_审计调查表.V3" xfId="144"/>
    <cellStyle name="_Shenhua PBC package 050530" xfId="145"/>
    <cellStyle name="_Shenhua PBC package 050530_(中企华)审计评估联合申报明细表.V1" xfId="146"/>
    <cellStyle name="_Shenhua PBC package 050530_附件1：审计评估联合申报明细表" xfId="147"/>
    <cellStyle name="_参加人员情况调查表_consolidate" xfId="148"/>
    <cellStyle name="_参加人员情况调查表_consolidate_2012第一批" xfId="149"/>
    <cellStyle name="_参加人员情况调查表_consolidate_2012第一批_2012第一批" xfId="150"/>
    <cellStyle name="_参加人员情况调查表_consolidate_Book1" xfId="151"/>
    <cellStyle name="_参加人员情况调查表_consolidate_Book1_2012第一批" xfId="152"/>
    <cellStyle name="_参加人员情况调查表_consolidate_Book1_2012第一批_2012第一批" xfId="153"/>
    <cellStyle name="_参加人员情况调查表_consolidate_Book1_Sheet1" xfId="154"/>
    <cellStyle name="_参加人员情况调查表_consolidate_Book1_Sheet1_1" xfId="155"/>
    <cellStyle name="_参加人员情况调查表_consolidate_Book1_Sheet1_1_2012第一批" xfId="156"/>
    <cellStyle name="_参加人员情况调查表_consolidate_Book1_Sheet1_1_2012第一批_2012第一批" xfId="157"/>
    <cellStyle name="_参加人员情况调查表_consolidate_Book1_Sheet1_1_Sheet1" xfId="158"/>
    <cellStyle name="_参加人员情况调查表_consolidate_Book1_Sheet1_2" xfId="159"/>
    <cellStyle name="_参加人员情况调查表_consolidate_Book1_Sheet1_2012第一批" xfId="160"/>
    <cellStyle name="_参加人员情况调查表_consolidate_Book1_Sheet1_2012第一批_2012第一批" xfId="161"/>
    <cellStyle name="_参加人员情况调查表_consolidate_Book1_Sheet1_Sheet1" xfId="162"/>
    <cellStyle name="_参加人员情况调查表_consolidate_Book1_Sheet1_Sheet1_1" xfId="163"/>
    <cellStyle name="_参加人员情况调查表_consolidate_Book1_Sheet1_Sheet1_2012第一批" xfId="164"/>
    <cellStyle name="_参加人员情况调查表_consolidate_Book1_Sheet1_Sheet1_2012第一批_2012第一批" xfId="165"/>
    <cellStyle name="_参加人员情况调查表_consolidate_Book1_Sheet1_Sheet1_Sheet1" xfId="166"/>
    <cellStyle name="_参加人员情况调查表_consolidate_Sheet1" xfId="167"/>
    <cellStyle name="_参加人员情况调查表_consolidate_Sheet1_1" xfId="168"/>
    <cellStyle name="_参加人员情况调查表_consolidate_Sheet1_1_2012第一批" xfId="169"/>
    <cellStyle name="_参加人员情况调查表_consolidate_Sheet1_1_2012第一批_2012第一批" xfId="170"/>
    <cellStyle name="_参加人员情况调查表_consolidate_Sheet1_1_Sheet1" xfId="171"/>
    <cellStyle name="_参加人员情况调查表_consolidate_Sheet1_1_Sheet1_1" xfId="172"/>
    <cellStyle name="_参加人员情况调查表_consolidate_Sheet1_1_Sheet1_2012第一批" xfId="173"/>
    <cellStyle name="_参加人员情况调查表_consolidate_Sheet1_1_Sheet1_2012第一批_2012第一批" xfId="174"/>
    <cellStyle name="_参加人员情况调查表_consolidate_Sheet1_1_Sheet1_Sheet1" xfId="175"/>
    <cellStyle name="_参加人员情况调查表_consolidate_Sheet1_2" xfId="176"/>
    <cellStyle name="_参加人员情况调查表_consolidate_Sheet1_2_2012第一批" xfId="177"/>
    <cellStyle name="_参加人员情况调查表_consolidate_Sheet1_2_2012第一批_2012第一批" xfId="178"/>
    <cellStyle name="_参加人员情况调查表_consolidate_Sheet1_2_Sheet1" xfId="179"/>
    <cellStyle name="_参加人员情况调查表_consolidate_Sheet1_2012第一批" xfId="180"/>
    <cellStyle name="_参加人员情况调查表_consolidate_Sheet1_2012第一批_2012第一批" xfId="181"/>
    <cellStyle name="_参加人员情况调查表_consolidate_Sheet1_3" xfId="182"/>
    <cellStyle name="_参加人员情况调查表_consolidate_Sheet1_Sheet1" xfId="183"/>
    <cellStyle name="_参加人员情况调查表_consolidate_Sheet1_Sheet1_1" xfId="184"/>
    <cellStyle name="_参加人员情况调查表_consolidate_Sheet1_Sheet1_1_2012第一批" xfId="185"/>
    <cellStyle name="_参加人员情况调查表_consolidate_Sheet1_Sheet1_1_2012第一批_2012第一批" xfId="186"/>
    <cellStyle name="_参加人员情况调查表_consolidate_Sheet1_Sheet1_1_Sheet1" xfId="187"/>
    <cellStyle name="_参加人员情况调查表_consolidate_Sheet1_Sheet1_2" xfId="188"/>
    <cellStyle name="_参加人员情况调查表_consolidate_Sheet1_Sheet1_2012第一批" xfId="189"/>
    <cellStyle name="_参加人员情况调查表_consolidate_Sheet1_Sheet1_2012第一批_2012第一批" xfId="190"/>
    <cellStyle name="_参加人员情况调查表_consolidate_Sheet1_Sheet1_Sheet1" xfId="191"/>
    <cellStyle name="_参加人员情况调查表_consolidate_Sheet1_Sheet1_Sheet1_1" xfId="192"/>
    <cellStyle name="_参加人员情况调查表_consolidate_Sheet1_Sheet1_Sheet1_2012第一批" xfId="193"/>
    <cellStyle name="_参加人员情况调查表_consolidate_Sheet1_Sheet1_Sheet1_2012第一批_2012第一批" xfId="194"/>
    <cellStyle name="_参加人员情况调查表_consolidate_Sheet1_Sheet1_Sheet1_Sheet1" xfId="195"/>
    <cellStyle name="_对公贷款" xfId="196"/>
    <cellStyle name="_对公贷款_2012第一批" xfId="197"/>
    <cellStyle name="_对公贷款_2012第一批_2012第一批" xfId="198"/>
    <cellStyle name="_对公贷款_2014第一批" xfId="199"/>
    <cellStyle name="_对公定期" xfId="200"/>
    <cellStyle name="_对公定期_2012第一批" xfId="201"/>
    <cellStyle name="_对公定期_2012第一批_2012第一批" xfId="202"/>
    <cellStyle name="_对公定期_2014第一批" xfId="203"/>
    <cellStyle name="_对公活期" xfId="204"/>
    <cellStyle name="_对公活期_2012第一批" xfId="205"/>
    <cellStyle name="_对公活期_2012第一批_2012第一批" xfId="206"/>
    <cellStyle name="_对公活期_2014第一批" xfId="207"/>
    <cellStyle name="_对公活期账户" xfId="208"/>
    <cellStyle name="_对公客户" xfId="209"/>
    <cellStyle name="_对公客户_1" xfId="210"/>
    <cellStyle name="_对公中间业务" xfId="211"/>
    <cellStyle name="_对公中间业务_2012第一批" xfId="212"/>
    <cellStyle name="_对公中间业务_2012第一批_2012第一批" xfId="213"/>
    <cellStyle name="_对公中间业务_2014第一批" xfId="214"/>
    <cellStyle name="_对公中间业务表" xfId="215"/>
    <cellStyle name="_对私贷款账户表" xfId="216"/>
    <cellStyle name="_对私定期账户表" xfId="217"/>
    <cellStyle name="_对私活期" xfId="218"/>
    <cellStyle name="_对私活期_2012第一批" xfId="219"/>
    <cellStyle name="_对私活期_2012第一批_2012第一批" xfId="220"/>
    <cellStyle name="_对私活期_2014第一批" xfId="221"/>
    <cellStyle name="_对私活期账户" xfId="222"/>
    <cellStyle name="_对私客户" xfId="223"/>
    <cellStyle name="_对私客户_1" xfId="224"/>
    <cellStyle name="_对私客户_2012第一批" xfId="225"/>
    <cellStyle name="_对私客户_2012第一批_2012第一批" xfId="226"/>
    <cellStyle name="_对私客户_2014第一批" xfId="227"/>
    <cellStyle name="_对私中间业务表" xfId="228"/>
    <cellStyle name="_房屋建筑评估申报表" xfId="229"/>
    <cellStyle name="_分摊参数接口" xfId="230"/>
    <cellStyle name="_分摊参数接口_2012第一批" xfId="231"/>
    <cellStyle name="_分摊参数接口_2012第一批_2012第一批" xfId="232"/>
    <cellStyle name="_分摊参数接口_2014第一批" xfId="233"/>
    <cellStyle name="_附件1：审计评估联合申报明细表" xfId="234"/>
    <cellStyle name="_管网二所 K (02-04)" xfId="235"/>
    <cellStyle name="_接口清单" xfId="236"/>
    <cellStyle name="_弱电系统设备配置报价清单" xfId="237"/>
    <cellStyle name="_筛选的中间业务流水" xfId="238"/>
    <cellStyle name="_筛选的中间业务流水_2012第一批" xfId="239"/>
    <cellStyle name="_筛选的中间业务流水_2012第一批_2012第一批" xfId="240"/>
    <cellStyle name="_筛选的中间业务流水_2014第一批" xfId="241"/>
    <cellStyle name="_审计调查表.V3" xfId="242"/>
    <cellStyle name="_四所 (K844)" xfId="243"/>
    <cellStyle name="_四所 (K844)_2012第一批" xfId="244"/>
    <cellStyle name="_四所 (K844)_2012第一批_2012第一批" xfId="245"/>
    <cellStyle name="_四所 (K844)_2014第一批" xfId="246"/>
    <cellStyle name="_文函专递0211-施工企业调查表（附件）" xfId="247"/>
    <cellStyle name="_账户基本信息" xfId="248"/>
    <cellStyle name="_账户基本信息_2012第一批" xfId="249"/>
    <cellStyle name="_账户基本信息_2012第一批_2012第一批" xfId="250"/>
    <cellStyle name="_账户基本信息_2014第一批" xfId="251"/>
    <cellStyle name="_账户筛选交易" xfId="252"/>
    <cellStyle name="_账户筛选交易_2012第一批" xfId="253"/>
    <cellStyle name="_账户筛选交易_2012第一批_2012第一批" xfId="254"/>
    <cellStyle name="_账户筛选交易_2014第一批" xfId="255"/>
    <cellStyle name="{Comma [0]}" xfId="256"/>
    <cellStyle name="{Comma}" xfId="257"/>
    <cellStyle name="{Date}" xfId="258"/>
    <cellStyle name="{Month}" xfId="259"/>
    <cellStyle name="{Percent}" xfId="260"/>
    <cellStyle name="{Thousand [0]}" xfId="261"/>
    <cellStyle name="{Thousand}" xfId="262"/>
    <cellStyle name="{Z'0000(1 dec)}" xfId="263"/>
    <cellStyle name="{Z'0000(4 dec)}" xfId="264"/>
    <cellStyle name="¤@¯ë_OTT-Con00" xfId="265"/>
    <cellStyle name="¶W³sµ²" xfId="266"/>
    <cellStyle name="0,0 &#10;NA &#10;" xfId="267"/>
    <cellStyle name="0,0&#10;&#10;NA&#10;&#10;" xfId="268"/>
    <cellStyle name="0,0&#13;&#10;NA&#13;&#10;" xfId="269"/>
    <cellStyle name="20% - Accent1" xfId="270"/>
    <cellStyle name="20% - Accent2" xfId="271"/>
    <cellStyle name="20% - Accent3" xfId="272"/>
    <cellStyle name="20% - Accent4" xfId="273"/>
    <cellStyle name="20% - Accent5" xfId="274"/>
    <cellStyle name="20% - Accent6" xfId="275"/>
    <cellStyle name="20% - 强调文字颜色 1" xfId="276"/>
    <cellStyle name="20% - 强调文字颜色 1 2" xfId="277"/>
    <cellStyle name="20% - 强调文字颜色 1 3" xfId="278"/>
    <cellStyle name="20% - 强调文字颜色 1_2012第一批" xfId="279"/>
    <cellStyle name="20% - 强调文字颜色 2" xfId="280"/>
    <cellStyle name="20% - 强调文字颜色 2 2" xfId="281"/>
    <cellStyle name="20% - 强调文字颜色 2 3" xfId="282"/>
    <cellStyle name="20% - 强调文字颜色 2_2012第一批" xfId="283"/>
    <cellStyle name="20% - 强调文字颜色 3" xfId="284"/>
    <cellStyle name="20% - 强调文字颜色 3 2" xfId="285"/>
    <cellStyle name="20% - 强调文字颜色 3 3" xfId="286"/>
    <cellStyle name="20% - 强调文字颜色 3_2012第一批" xfId="287"/>
    <cellStyle name="20% - 强调文字颜色 4" xfId="288"/>
    <cellStyle name="20% - 强调文字颜色 4 2" xfId="289"/>
    <cellStyle name="20% - 强调文字颜色 4 3" xfId="290"/>
    <cellStyle name="20% - 强调文字颜色 4_2012第一批" xfId="291"/>
    <cellStyle name="20% - 强调文字颜色 5" xfId="292"/>
    <cellStyle name="20% - 强调文字颜色 5 2" xfId="293"/>
    <cellStyle name="20% - 强调文字颜色 5 3" xfId="294"/>
    <cellStyle name="20% - 强调文字颜色 5_2012第一批" xfId="295"/>
    <cellStyle name="20% - 强调文字颜色 6" xfId="296"/>
    <cellStyle name="20% - 强调文字颜色 6 2" xfId="297"/>
    <cellStyle name="20% - 强调文字颜色 6 3" xfId="298"/>
    <cellStyle name="20% - 强调文字颜色 6_2012第一批" xfId="299"/>
    <cellStyle name="20% - 着色 1" xfId="300"/>
    <cellStyle name="20% - 着色 2" xfId="301"/>
    <cellStyle name="20% - 着色 3" xfId="302"/>
    <cellStyle name="20% - 着色 4" xfId="303"/>
    <cellStyle name="20% - 着色 5" xfId="304"/>
    <cellStyle name="20% - 着色 6" xfId="305"/>
    <cellStyle name="³£¹æ_Book1" xfId="306"/>
    <cellStyle name="³¬¼¶Á´½Ó" xfId="307"/>
    <cellStyle name="3f1?0]_assumption(tj))" xfId="308"/>
    <cellStyle name="3f1?assumption(tj)t" xfId="309"/>
    <cellStyle name="3f1?p&amp;l(tj)i" xfId="310"/>
    <cellStyle name="3L1a_assumption(tj)" xfId="311"/>
    <cellStyle name="40% - Accent1" xfId="312"/>
    <cellStyle name="40% - Accent2" xfId="313"/>
    <cellStyle name="40% - Accent3" xfId="314"/>
    <cellStyle name="40% - Accent4" xfId="315"/>
    <cellStyle name="40% - Accent5" xfId="316"/>
    <cellStyle name="40% - Accent6" xfId="317"/>
    <cellStyle name="40% - 强调文字颜色 1" xfId="318"/>
    <cellStyle name="40% - 强调文字颜色 1 2" xfId="319"/>
    <cellStyle name="40% - 强调文字颜色 1 3" xfId="320"/>
    <cellStyle name="40% - 强调文字颜色 1_2012第一批" xfId="321"/>
    <cellStyle name="40% - 强调文字颜色 2" xfId="322"/>
    <cellStyle name="40% - 强调文字颜色 2 2" xfId="323"/>
    <cellStyle name="40% - 强调文字颜色 2 3" xfId="324"/>
    <cellStyle name="40% - 强调文字颜色 2_2012第一批" xfId="325"/>
    <cellStyle name="40% - 强调文字颜色 3" xfId="326"/>
    <cellStyle name="40% - 强调文字颜色 3 2" xfId="327"/>
    <cellStyle name="40% - 强调文字颜色 3 3" xfId="328"/>
    <cellStyle name="40% - 强调文字颜色 3_2012第一批" xfId="329"/>
    <cellStyle name="40% - 强调文字颜色 4" xfId="330"/>
    <cellStyle name="40% - 强调文字颜色 4 2" xfId="331"/>
    <cellStyle name="40% - 强调文字颜色 4 3" xfId="332"/>
    <cellStyle name="40% - 强调文字颜色 4_2012第一批" xfId="333"/>
    <cellStyle name="40% - 强调文字颜色 5" xfId="334"/>
    <cellStyle name="40% - 强调文字颜色 5 2" xfId="335"/>
    <cellStyle name="40% - 强调文字颜色 5 3" xfId="336"/>
    <cellStyle name="40% - 强调文字颜色 5_2012第一批" xfId="337"/>
    <cellStyle name="40% - 强调文字颜色 6" xfId="338"/>
    <cellStyle name="40% - 强调文字颜色 6 2" xfId="339"/>
    <cellStyle name="40% - 强调文字颜色 6 3" xfId="340"/>
    <cellStyle name="40% - 强调文字颜色 6_2012第一批" xfId="341"/>
    <cellStyle name="40% - 着色 1" xfId="342"/>
    <cellStyle name="40% - 着色 2" xfId="343"/>
    <cellStyle name="40% - 着色 3" xfId="344"/>
    <cellStyle name="40% - 着色 4" xfId="345"/>
    <cellStyle name="40% - 着色 5" xfId="346"/>
    <cellStyle name="40% - 着色 6" xfId="347"/>
    <cellStyle name="60% - Accent1" xfId="348"/>
    <cellStyle name="60% - Accent2" xfId="349"/>
    <cellStyle name="60% - Accent3" xfId="350"/>
    <cellStyle name="60% - Accent4" xfId="351"/>
    <cellStyle name="60% - Accent5" xfId="352"/>
    <cellStyle name="60% - Accent6" xfId="353"/>
    <cellStyle name="60% - 强调文字颜色 1" xfId="354"/>
    <cellStyle name="60% - 强调文字颜色 1 2" xfId="355"/>
    <cellStyle name="60% - 强调文字颜色 1 3" xfId="356"/>
    <cellStyle name="60% - 强调文字颜色 1_2012第一批" xfId="357"/>
    <cellStyle name="60% - 强调文字颜色 2" xfId="358"/>
    <cellStyle name="60% - 强调文字颜色 2 2" xfId="359"/>
    <cellStyle name="60% - 强调文字颜色 2 3" xfId="360"/>
    <cellStyle name="60% - 强调文字颜色 2_2012第一批" xfId="361"/>
    <cellStyle name="60% - 强调文字颜色 3" xfId="362"/>
    <cellStyle name="60% - 强调文字颜色 3 2" xfId="363"/>
    <cellStyle name="60% - 强调文字颜色 3 3" xfId="364"/>
    <cellStyle name="60% - 强调文字颜色 3_2012第一批" xfId="365"/>
    <cellStyle name="60% - 强调文字颜色 4" xfId="366"/>
    <cellStyle name="60% - 强调文字颜色 4 2" xfId="367"/>
    <cellStyle name="60% - 强调文字颜色 4 3" xfId="368"/>
    <cellStyle name="60% - 强调文字颜色 4_2012第一批" xfId="369"/>
    <cellStyle name="60% - 强调文字颜色 5" xfId="370"/>
    <cellStyle name="60% - 强调文字颜色 5 2" xfId="371"/>
    <cellStyle name="60% - 强调文字颜色 5 3" xfId="372"/>
    <cellStyle name="60% - 强调文字颜色 5_2012第一批" xfId="373"/>
    <cellStyle name="60% - 强调文字颜色 6" xfId="374"/>
    <cellStyle name="60% - 强调文字颜色 6 2" xfId="375"/>
    <cellStyle name="60% - 强调文字颜色 6 3" xfId="376"/>
    <cellStyle name="60% - 强调文字颜色 6_2012第一批" xfId="377"/>
    <cellStyle name="60% - 着色 1" xfId="378"/>
    <cellStyle name="60% - 着色 2" xfId="379"/>
    <cellStyle name="60% - 着色 3" xfId="380"/>
    <cellStyle name="60% - 着色 4" xfId="381"/>
    <cellStyle name="60% - 着色 5" xfId="382"/>
    <cellStyle name="60% - 着色 6" xfId="383"/>
    <cellStyle name="6mal" xfId="384"/>
    <cellStyle name="Accent1" xfId="385"/>
    <cellStyle name="Accent1 - 20%" xfId="386"/>
    <cellStyle name="Accent1 - 40%" xfId="387"/>
    <cellStyle name="Accent1 - 60%" xfId="388"/>
    <cellStyle name="Accent1_Book1" xfId="389"/>
    <cellStyle name="Accent2" xfId="390"/>
    <cellStyle name="Accent2 - 20%" xfId="391"/>
    <cellStyle name="Accent2 - 40%" xfId="392"/>
    <cellStyle name="Accent2 - 60%" xfId="393"/>
    <cellStyle name="Accent2_Book1" xfId="394"/>
    <cellStyle name="Accent3" xfId="395"/>
    <cellStyle name="Accent3 - 20%" xfId="396"/>
    <cellStyle name="Accent3 - 40%" xfId="397"/>
    <cellStyle name="Accent3 - 60%" xfId="398"/>
    <cellStyle name="Accent3_Book1" xfId="399"/>
    <cellStyle name="Accent4" xfId="400"/>
    <cellStyle name="Accent4 - 20%" xfId="401"/>
    <cellStyle name="Accent4 - 40%" xfId="402"/>
    <cellStyle name="Accent4 - 60%" xfId="403"/>
    <cellStyle name="Accent4_Book1" xfId="404"/>
    <cellStyle name="Accent5" xfId="405"/>
    <cellStyle name="Accent5 - 20%" xfId="406"/>
    <cellStyle name="Accent5 - 40%" xfId="407"/>
    <cellStyle name="Accent5 - 60%" xfId="408"/>
    <cellStyle name="Accent5_Book1" xfId="409"/>
    <cellStyle name="Accent6" xfId="410"/>
    <cellStyle name="Accent6 - 20%" xfId="411"/>
    <cellStyle name="Accent6 - 40%" xfId="412"/>
    <cellStyle name="Accent6 - 60%" xfId="413"/>
    <cellStyle name="Accent6_Book1" xfId="414"/>
    <cellStyle name="add" xfId="415"/>
    <cellStyle name="ÁÈµú»Õ_95" xfId="416"/>
    <cellStyle name="AeE­ [0]_INQUIRY ¿μ¾÷AßAø " xfId="417"/>
    <cellStyle name="AeE­_INQUIRY ¿μ¾÷AßAø " xfId="418"/>
    <cellStyle name="ÀH«áªº¶W³sµ²" xfId="419"/>
    <cellStyle name="args.style" xfId="420"/>
    <cellStyle name="AÞ¸¶ [0]_INQUIRY ¿?¾÷AßAø " xfId="421"/>
    <cellStyle name="AÞ¸¶_INQUIRY ¿?¾÷AßAø " xfId="422"/>
    <cellStyle name="Bad" xfId="423"/>
    <cellStyle name="C?AØ_¿?¾÷CoE² " xfId="424"/>
    <cellStyle name="C￥AØ_¿μ¾÷CoE² " xfId="425"/>
    <cellStyle name="Ç§·ÖÎ»[0]_06" xfId="426"/>
    <cellStyle name="Ç§·ÖÎ»_06" xfId="427"/>
    <cellStyle name="Calc Currency (0)" xfId="428"/>
    <cellStyle name="Calc Currency (2)" xfId="429"/>
    <cellStyle name="Calc Percent (0)" xfId="430"/>
    <cellStyle name="Calc Percent (1)" xfId="431"/>
    <cellStyle name="Calc Percent (2)" xfId="432"/>
    <cellStyle name="Calc Units (0)" xfId="433"/>
    <cellStyle name="Calc Units (1)" xfId="434"/>
    <cellStyle name="Calc Units (2)" xfId="435"/>
    <cellStyle name="Calculation" xfId="436"/>
    <cellStyle name="category" xfId="437"/>
    <cellStyle name="Check Cell" xfId="438"/>
    <cellStyle name="ColLevel_0" xfId="439"/>
    <cellStyle name="Column Headings" xfId="440"/>
    <cellStyle name="Column$Headings" xfId="441"/>
    <cellStyle name="Column_Title" xfId="442"/>
    <cellStyle name="Comma  - Style1" xfId="443"/>
    <cellStyle name="Comma  - Style2" xfId="444"/>
    <cellStyle name="Comma  - Style3" xfId="445"/>
    <cellStyle name="Comma  - Style4" xfId="446"/>
    <cellStyle name="Comma  - Style5" xfId="447"/>
    <cellStyle name="Comma  - Style6" xfId="448"/>
    <cellStyle name="Comma  - Style7" xfId="449"/>
    <cellStyle name="Comma  - Style8" xfId="450"/>
    <cellStyle name="Comma [0]" xfId="451"/>
    <cellStyle name="Comma [00]" xfId="452"/>
    <cellStyle name="Comma 2" xfId="453"/>
    <cellStyle name="comma zerodec" xfId="454"/>
    <cellStyle name="Comma_!!!GO" xfId="455"/>
    <cellStyle name="Comma0" xfId="456"/>
    <cellStyle name="comma-d" xfId="457"/>
    <cellStyle name="Copied" xfId="458"/>
    <cellStyle name="COST1" xfId="459"/>
    <cellStyle name="Currency [0]" xfId="460"/>
    <cellStyle name="Currency [00]" xfId="461"/>
    <cellStyle name="Currency_!!!GO" xfId="462"/>
    <cellStyle name="Currency0" xfId="463"/>
    <cellStyle name="Currency1" xfId="464"/>
    <cellStyle name="custom" xfId="465"/>
    <cellStyle name="Date" xfId="466"/>
    <cellStyle name="Date Short" xfId="467"/>
    <cellStyle name="Date_03.10meireyuan" xfId="468"/>
    <cellStyle name="DELTA" xfId="469"/>
    <cellStyle name="Dollar (zero dec)" xfId="470"/>
    <cellStyle name="E&amp;Y House" xfId="471"/>
    <cellStyle name="Enter Currency (0)" xfId="472"/>
    <cellStyle name="Enter Currency (2)" xfId="473"/>
    <cellStyle name="Enter Units (0)" xfId="474"/>
    <cellStyle name="Enter Units (1)" xfId="475"/>
    <cellStyle name="Enter Units (2)" xfId="476"/>
    <cellStyle name="Entered" xfId="477"/>
    <cellStyle name="entry box" xfId="478"/>
    <cellStyle name="Euro" xfId="479"/>
    <cellStyle name="Explanatory Text" xfId="480"/>
    <cellStyle name="EY House" xfId="481"/>
    <cellStyle name="e鯪9Y_x000B_" xfId="482"/>
    <cellStyle name="e鯪9Y_x000B_ 2" xfId="483"/>
    <cellStyle name="e鯪9Y_x000B_ 2 2" xfId="484"/>
    <cellStyle name="e鯪9Y_x000B__Book1" xfId="485"/>
    <cellStyle name="F2" xfId="486"/>
    <cellStyle name="F3" xfId="487"/>
    <cellStyle name="F4" xfId="488"/>
    <cellStyle name="F5" xfId="489"/>
    <cellStyle name="F6" xfId="490"/>
    <cellStyle name="F7" xfId="491"/>
    <cellStyle name="F8" xfId="492"/>
    <cellStyle name="Fixed" xfId="493"/>
    <cellStyle name="Format Number Column" xfId="494"/>
    <cellStyle name="gcd" xfId="495"/>
    <cellStyle name="Good" xfId="496"/>
    <cellStyle name="Grey" xfId="497"/>
    <cellStyle name="HEADER" xfId="498"/>
    <cellStyle name="Header1" xfId="499"/>
    <cellStyle name="Header2" xfId="500"/>
    <cellStyle name="Heading 1" xfId="501"/>
    <cellStyle name="Heading 2" xfId="502"/>
    <cellStyle name="Heading 3" xfId="503"/>
    <cellStyle name="Heading 4" xfId="504"/>
    <cellStyle name="Heading1" xfId="505"/>
    <cellStyle name="Heading2" xfId="506"/>
    <cellStyle name="Hyperlink_CRB 2010 BUDGET T2 V4" xfId="507"/>
    <cellStyle name="Î¡Ýá [0]_95" xfId="508"/>
    <cellStyle name="Î¡Ýá_95" xfId="509"/>
    <cellStyle name="Input" xfId="510"/>
    <cellStyle name="Input [yellow]" xfId="511"/>
    <cellStyle name="Input Cells" xfId="512"/>
    <cellStyle name="Input_Book1" xfId="513"/>
    <cellStyle name="InputArea" xfId="514"/>
    <cellStyle name="jl" xfId="515"/>
    <cellStyle name="KPMG Heading 1" xfId="516"/>
    <cellStyle name="KPMG Heading 2" xfId="517"/>
    <cellStyle name="KPMG Heading 3" xfId="518"/>
    <cellStyle name="KPMG Heading 4" xfId="519"/>
    <cellStyle name="KPMG Normal" xfId="520"/>
    <cellStyle name="KPMG Normal Text" xfId="521"/>
    <cellStyle name="Lines Fill" xfId="522"/>
    <cellStyle name="Link Currency (0)" xfId="523"/>
    <cellStyle name="Link Currency (2)" xfId="524"/>
    <cellStyle name="Link Units (0)" xfId="525"/>
    <cellStyle name="Link Units (1)" xfId="526"/>
    <cellStyle name="Link Units (2)" xfId="527"/>
    <cellStyle name="Linked Cell" xfId="528"/>
    <cellStyle name="Linked Cells" xfId="529"/>
    <cellStyle name="Millares [0]_96 Risk" xfId="530"/>
    <cellStyle name="Millares_96 Risk" xfId="531"/>
    <cellStyle name="Milliers [0]_!!!GO" xfId="532"/>
    <cellStyle name="Milliers_!!!GO" xfId="533"/>
    <cellStyle name="Minus (0)" xfId="534"/>
    <cellStyle name="Model" xfId="535"/>
    <cellStyle name="Mon　aire [0]_AR1194HP数" xfId="536"/>
    <cellStyle name="Mon　aire_AR1194MPL" xfId="537"/>
    <cellStyle name="Moneda [0]_96 Risk" xfId="538"/>
    <cellStyle name="Moneda_96 Risk" xfId="539"/>
    <cellStyle name="Monétaire [0]_!!!GO" xfId="540"/>
    <cellStyle name="Monétaire_!!!GO" xfId="541"/>
    <cellStyle name="Monšaire [0]_AR1194" xfId="542"/>
    <cellStyle name="Monšaire_AR1194" xfId="543"/>
    <cellStyle name="Mon閠aire [0]_!!!GO" xfId="544"/>
    <cellStyle name="Mon閠aire_!!!GO" xfId="545"/>
    <cellStyle name="Neutral" xfId="546"/>
    <cellStyle name="New Times Roman" xfId="547"/>
    <cellStyle name="no dec" xfId="548"/>
    <cellStyle name="Norm੎੎" xfId="549"/>
    <cellStyle name="Normal - Style1" xfId="550"/>
    <cellStyle name="Normal 2" xfId="551"/>
    <cellStyle name="Normal 3" xfId="552"/>
    <cellStyle name="Normal_!!!GO" xfId="553"/>
    <cellStyle name="Normalny_Arkusz1" xfId="554"/>
    <cellStyle name="NormalX" xfId="555"/>
    <cellStyle name="Note" xfId="556"/>
    <cellStyle name="Note 2" xfId="557"/>
    <cellStyle name="Ø›ŽÅ [0]_06" xfId="558"/>
    <cellStyle name="Ø›ŽÅ[0]_cashflow" xfId="559"/>
    <cellStyle name="Ø›ŽÅ_06" xfId="560"/>
    <cellStyle name="Ò»°ã_ˆó±í¸½±í" xfId="561"/>
    <cellStyle name="Œ…‹æØ‚è [0.00]_laroux" xfId="562"/>
    <cellStyle name="Œ…‹æØ‚è_laroux" xfId="563"/>
    <cellStyle name="ºó¼Ì³¬¼¶Á´½Ó" xfId="564"/>
    <cellStyle name="Output" xfId="565"/>
    <cellStyle name="Output Amounts" xfId="566"/>
    <cellStyle name="Output_Book1" xfId="567"/>
    <cellStyle name="per.style" xfId="568"/>
    <cellStyle name="Percent [0]" xfId="569"/>
    <cellStyle name="Percent [00]" xfId="570"/>
    <cellStyle name="Percent [2]" xfId="571"/>
    <cellStyle name="Percent_!!!GO" xfId="572"/>
    <cellStyle name="PERCENTAGE" xfId="573"/>
    <cellStyle name="Pourcentage_pldt" xfId="574"/>
    <cellStyle name="Prefilled" xfId="575"/>
    <cellStyle name="PrePop Currency (0)" xfId="576"/>
    <cellStyle name="PrePop Currency (2)" xfId="577"/>
    <cellStyle name="PrePop Units (0)" xfId="578"/>
    <cellStyle name="PrePop Units (1)" xfId="579"/>
    <cellStyle name="PrePop Units (2)" xfId="580"/>
    <cellStyle name="pricing" xfId="581"/>
    <cellStyle name="PSChar" xfId="582"/>
    <cellStyle name="PSDate" xfId="583"/>
    <cellStyle name="PSDec" xfId="584"/>
    <cellStyle name="PSHeading" xfId="585"/>
    <cellStyle name="PSInt" xfId="586"/>
    <cellStyle name="PSSpacer" xfId="587"/>
    <cellStyle name="RevList" xfId="588"/>
    <cellStyle name="RevList 2" xfId="589"/>
    <cellStyle name="RevList_Sheet1" xfId="590"/>
    <cellStyle name="Ricky" xfId="591"/>
    <cellStyle name="RowLevel_0" xfId="592"/>
    <cellStyle name="SAPBEXaggData" xfId="593"/>
    <cellStyle name="SAPBEXaggDataEmph" xfId="594"/>
    <cellStyle name="SAPBEXaggItem" xfId="595"/>
    <cellStyle name="SAPBEXaggItemX" xfId="596"/>
    <cellStyle name="SAPBEXchaText" xfId="597"/>
    <cellStyle name="SAPBEXexcBad7" xfId="598"/>
    <cellStyle name="SAPBEXexcBad8" xfId="599"/>
    <cellStyle name="SAPBEXexcBad9" xfId="600"/>
    <cellStyle name="SAPBEXexcCritical4" xfId="601"/>
    <cellStyle name="SAPBEXexcCritical5" xfId="602"/>
    <cellStyle name="SAPBEXexcCritical6" xfId="603"/>
    <cellStyle name="SAPBEXexcGood1" xfId="604"/>
    <cellStyle name="SAPBEXexcGood2" xfId="605"/>
    <cellStyle name="SAPBEXexcGood3" xfId="606"/>
    <cellStyle name="SAPBEXfilterDrill" xfId="607"/>
    <cellStyle name="SAPBEXfilterItem" xfId="608"/>
    <cellStyle name="SAPBEXfilterText" xfId="609"/>
    <cellStyle name="SAPBEXformats" xfId="610"/>
    <cellStyle name="SAPBEXheaderItem" xfId="611"/>
    <cellStyle name="SAPBEXheaderText" xfId="612"/>
    <cellStyle name="SAPBEXHLevel0" xfId="613"/>
    <cellStyle name="SAPBEXHLevel0X" xfId="614"/>
    <cellStyle name="SAPBEXHLevel1" xfId="615"/>
    <cellStyle name="SAPBEXHLevel1X" xfId="616"/>
    <cellStyle name="SAPBEXHLevel2" xfId="617"/>
    <cellStyle name="SAPBEXHLevel2X" xfId="618"/>
    <cellStyle name="SAPBEXHLevel3" xfId="619"/>
    <cellStyle name="SAPBEXHLevel3X" xfId="620"/>
    <cellStyle name="SAPBEXresData" xfId="621"/>
    <cellStyle name="SAPBEXresDataEmph" xfId="622"/>
    <cellStyle name="SAPBEXresItem" xfId="623"/>
    <cellStyle name="SAPBEXresItemX" xfId="624"/>
    <cellStyle name="SAPBEXstdData" xfId="625"/>
    <cellStyle name="SAPBEXstdDataEmph" xfId="626"/>
    <cellStyle name="SAPBEXstdItem" xfId="627"/>
    <cellStyle name="SAPBEXstdItemX" xfId="628"/>
    <cellStyle name="SAPBEXtitle" xfId="629"/>
    <cellStyle name="SAPBEXundefined" xfId="630"/>
    <cellStyle name="Sheet Head" xfId="631"/>
    <cellStyle name="sstot" xfId="632"/>
    <cellStyle name="STANDARD" xfId="633"/>
    <cellStyle name="style" xfId="634"/>
    <cellStyle name="style1" xfId="635"/>
    <cellStyle name="style2" xfId="636"/>
    <cellStyle name="subhead" xfId="637"/>
    <cellStyle name="Subtotal" xfId="638"/>
    <cellStyle name="t" xfId="639"/>
    <cellStyle name="t_Book1" xfId="640"/>
    <cellStyle name="t_Book1_1" xfId="641"/>
    <cellStyle name="t_Book1_1_2012第一批" xfId="642"/>
    <cellStyle name="t_Book1_1_Sheet1" xfId="643"/>
    <cellStyle name="t_Book1_Book1" xfId="644"/>
    <cellStyle name="t_Book1_Book1_2012第一批" xfId="645"/>
    <cellStyle name="t_Book1_Book1_Sheet1" xfId="646"/>
    <cellStyle name="t_Book1_Sheet1" xfId="647"/>
    <cellStyle name="t_Book1_Sheet1_2012第一批" xfId="648"/>
    <cellStyle name="t_Book1_Sheet1_Sheet1" xfId="649"/>
    <cellStyle name="t_HVAC Equipment (3)" xfId="650"/>
    <cellStyle name="t_HVAC Equipment (3)_Book1" xfId="651"/>
    <cellStyle name="t_HVAC Equipment (3)_Book1_1" xfId="652"/>
    <cellStyle name="t_HVAC Equipment (3)_Book1_1_2012第一批" xfId="653"/>
    <cellStyle name="t_HVAC Equipment (3)_Book1_1_Sheet1" xfId="654"/>
    <cellStyle name="t_HVAC Equipment (3)_Book1_Book1" xfId="655"/>
    <cellStyle name="t_HVAC Equipment (3)_Book1_Book1_2012第一批" xfId="656"/>
    <cellStyle name="t_HVAC Equipment (3)_Book1_Book1_Sheet1" xfId="657"/>
    <cellStyle name="t_HVAC Equipment (3)_Book1_Sheet1" xfId="658"/>
    <cellStyle name="t_HVAC Equipment (3)_Book1_Sheet1_2012第一批" xfId="659"/>
    <cellStyle name="t_HVAC Equipment (3)_Book1_Sheet1_Sheet1" xfId="660"/>
    <cellStyle name="t_HVAC Equipment (3)_Sheet1" xfId="661"/>
    <cellStyle name="t_HVAC Equipment (3)_Sheet1_2012第一批" xfId="662"/>
    <cellStyle name="t_HVAC Equipment (3)_Sheet1_Sheet1" xfId="663"/>
    <cellStyle name="t_Sheet1" xfId="664"/>
    <cellStyle name="t_Sheet1_2012第一批" xfId="665"/>
    <cellStyle name="t_Sheet1_Sheet1" xfId="666"/>
    <cellStyle name="Text Indent A" xfId="667"/>
    <cellStyle name="Text Indent B" xfId="668"/>
    <cellStyle name="Text Indent C" xfId="669"/>
    <cellStyle name="Times New Roman" xfId="670"/>
    <cellStyle name="Title" xfId="671"/>
    <cellStyle name="TJ" xfId="672"/>
    <cellStyle name="Total" xfId="673"/>
    <cellStyle name="Warning Text" xfId="674"/>
    <cellStyle name="wrap" xfId="675"/>
    <cellStyle name="Percent" xfId="676"/>
    <cellStyle name="百分比 2" xfId="677"/>
    <cellStyle name="百分比 2 2" xfId="678"/>
    <cellStyle name="百分比 2 2 2" xfId="679"/>
    <cellStyle name="百分比 2 3" xfId="680"/>
    <cellStyle name="百分比 3" xfId="681"/>
    <cellStyle name="百分比 4" xfId="682"/>
    <cellStyle name="百分比 4 2" xfId="683"/>
    <cellStyle name="百分比 5" xfId="684"/>
    <cellStyle name="百分比 5 2" xfId="685"/>
    <cellStyle name="捠壿 [0.00]_Region Orders (2)" xfId="686"/>
    <cellStyle name="捠壿_Region Orders (2)" xfId="687"/>
    <cellStyle name="编号" xfId="688"/>
    <cellStyle name="标题" xfId="689"/>
    <cellStyle name="标题 1" xfId="690"/>
    <cellStyle name="标题 1 2" xfId="691"/>
    <cellStyle name="标题 1 3" xfId="692"/>
    <cellStyle name="标题 1_2012第一批" xfId="693"/>
    <cellStyle name="标题 2" xfId="694"/>
    <cellStyle name="标题 2 2" xfId="695"/>
    <cellStyle name="标题 2 3" xfId="696"/>
    <cellStyle name="标题 2_2012第一批" xfId="697"/>
    <cellStyle name="标题 3" xfId="698"/>
    <cellStyle name="标题 3 2" xfId="699"/>
    <cellStyle name="标题 3 3" xfId="700"/>
    <cellStyle name="标题 3_2012第一批" xfId="701"/>
    <cellStyle name="标题 4" xfId="702"/>
    <cellStyle name="标题 4 2" xfId="703"/>
    <cellStyle name="标题 4 3" xfId="704"/>
    <cellStyle name="标题 4_2012第一批" xfId="705"/>
    <cellStyle name="标题 5" xfId="706"/>
    <cellStyle name="标题 6" xfId="707"/>
    <cellStyle name="标题1" xfId="708"/>
    <cellStyle name="標準_N403TS印刷用" xfId="709"/>
    <cellStyle name="表标题" xfId="710"/>
    <cellStyle name="部门" xfId="711"/>
    <cellStyle name="差" xfId="712"/>
    <cellStyle name="差 2" xfId="713"/>
    <cellStyle name="差 3" xfId="714"/>
    <cellStyle name="差_2010年 - 现金预算 v.2 170909（华润燃气）" xfId="715"/>
    <cellStyle name="差_2010年 - 现金预算 v.2 170909（华润燃气）_Book1" xfId="716"/>
    <cellStyle name="差_2010年 - 现金预算 v.2 170909（华润燃气）_Sheet1" xfId="717"/>
    <cellStyle name="差_2012第一批" xfId="718"/>
    <cellStyle name="差_Book1" xfId="719"/>
    <cellStyle name="差_Book1_1" xfId="720"/>
    <cellStyle name="差_Book1_1_Book1" xfId="721"/>
    <cellStyle name="差_Book1_1_Sheet1" xfId="722"/>
    <cellStyle name="差_Book1_2" xfId="723"/>
    <cellStyle name="差_Book1_2_Book1" xfId="724"/>
    <cellStyle name="差_Book1_2_Sheet1" xfId="725"/>
    <cellStyle name="差_Book1_3" xfId="726"/>
    <cellStyle name="差_Book1_Book1" xfId="727"/>
    <cellStyle name="差_Book1_Sheet1" xfId="728"/>
    <cellStyle name="差_MA-T-MA01.01数据完整性检查子模块-详细设计" xfId="729"/>
    <cellStyle name="差_Sheet1" xfId="730"/>
    <cellStyle name="差_Sheet1_1" xfId="731"/>
    <cellStyle name="差_Sheet1_1_2012第一批" xfId="732"/>
    <cellStyle name="差_Sheet1_1_2012第一批_2012第一批" xfId="733"/>
    <cellStyle name="差_Sheet1_1_2012第一批_Sheet1" xfId="734"/>
    <cellStyle name="差_Sheet1_1_Sheet1" xfId="735"/>
    <cellStyle name="差_Sheet1_2" xfId="736"/>
    <cellStyle name="差_Sheet1_2_2012第一批" xfId="737"/>
    <cellStyle name="差_Sheet1_2_2012第一批_2012第一批" xfId="738"/>
    <cellStyle name="差_Sheet1_2_2012第一批_Sheet1" xfId="739"/>
    <cellStyle name="差_Sheet1_2_Sheet1" xfId="740"/>
    <cellStyle name="差_Sheet1_2_Sheet1_Sheet1" xfId="741"/>
    <cellStyle name="常规 10" xfId="742"/>
    <cellStyle name="常规 10 2" xfId="743"/>
    <cellStyle name="常规 10_Sheet1" xfId="744"/>
    <cellStyle name="常规 11" xfId="745"/>
    <cellStyle name="常规 2" xfId="746"/>
    <cellStyle name="常规 2 2" xfId="747"/>
    <cellStyle name="常规 2 2 2" xfId="748"/>
    <cellStyle name="常规 2 2 2 2" xfId="749"/>
    <cellStyle name="常规 2 2 2 2 2" xfId="750"/>
    <cellStyle name="常规 2 2 2 2_Sheet1" xfId="751"/>
    <cellStyle name="常规 2 2 2 3" xfId="752"/>
    <cellStyle name="常规 2 2 2_Book1" xfId="753"/>
    <cellStyle name="常规 2 2 3" xfId="754"/>
    <cellStyle name="常规 2 2_Book1" xfId="755"/>
    <cellStyle name="常规 2 3" xfId="756"/>
    <cellStyle name="常规 2 3 2" xfId="757"/>
    <cellStyle name="常规 2 3_Sheet1" xfId="758"/>
    <cellStyle name="常规 2 4" xfId="759"/>
    <cellStyle name="常规 2 4 2" xfId="760"/>
    <cellStyle name="常规 2 4_Sheet1" xfId="761"/>
    <cellStyle name="常规 2 5" xfId="762"/>
    <cellStyle name="常规 2_Book1" xfId="763"/>
    <cellStyle name="常规 3" xfId="764"/>
    <cellStyle name="常规 3 2" xfId="765"/>
    <cellStyle name="常规 3 2 2" xfId="766"/>
    <cellStyle name="常规 3 2_Sheet1" xfId="767"/>
    <cellStyle name="常规 3 3" xfId="768"/>
    <cellStyle name="常规 3 3 2" xfId="769"/>
    <cellStyle name="常规 3 3_Sheet1" xfId="770"/>
    <cellStyle name="常规 3 4" xfId="771"/>
    <cellStyle name="常规 3 5" xfId="772"/>
    <cellStyle name="常规 3_Book1" xfId="773"/>
    <cellStyle name="常规 4" xfId="774"/>
    <cellStyle name="常规 4 2" xfId="775"/>
    <cellStyle name="常规 4 2 2" xfId="776"/>
    <cellStyle name="常规 4 2 2 2" xfId="777"/>
    <cellStyle name="常规 4 2 2_Sheet1" xfId="778"/>
    <cellStyle name="常规 4 2 3" xfId="779"/>
    <cellStyle name="常规 4 2 3 2" xfId="780"/>
    <cellStyle name="常规 4 2 3_Sheet1" xfId="781"/>
    <cellStyle name="常规 4 2 4" xfId="782"/>
    <cellStyle name="常规 4 2_Book1" xfId="783"/>
    <cellStyle name="常规 4 3" xfId="784"/>
    <cellStyle name="常规 4 3 2" xfId="785"/>
    <cellStyle name="常规 4 3_Sheet1" xfId="786"/>
    <cellStyle name="常规 4 4" xfId="787"/>
    <cellStyle name="常规 4 4 2" xfId="788"/>
    <cellStyle name="常规 4 4_Sheet1" xfId="789"/>
    <cellStyle name="常规 4 5" xfId="790"/>
    <cellStyle name="常规 4_Book1" xfId="791"/>
    <cellStyle name="常规 5" xfId="792"/>
    <cellStyle name="常规 5 2" xfId="793"/>
    <cellStyle name="常规 5 2 2" xfId="794"/>
    <cellStyle name="常规 5 2_Sheet1" xfId="795"/>
    <cellStyle name="常规 5 3" xfId="796"/>
    <cellStyle name="常规 5 3 2" xfId="797"/>
    <cellStyle name="常规 5 3_Sheet1" xfId="798"/>
    <cellStyle name="常规 5 4" xfId="799"/>
    <cellStyle name="常规 5_Book1" xfId="800"/>
    <cellStyle name="常规 6" xfId="801"/>
    <cellStyle name="常规 6 2" xfId="802"/>
    <cellStyle name="常规 6_Sheet1" xfId="803"/>
    <cellStyle name="常规 7" xfId="804"/>
    <cellStyle name="常规 8" xfId="805"/>
    <cellStyle name="常规 8 2" xfId="806"/>
    <cellStyle name="常规 8_Sheet1" xfId="807"/>
    <cellStyle name="常规 9" xfId="808"/>
    <cellStyle name="常规 9 2" xfId="809"/>
    <cellStyle name="常规 9_Sheet1" xfId="810"/>
    <cellStyle name="常规_2004年公路计划" xfId="811"/>
    <cellStyle name="常规_2012第一批_2012第一批" xfId="812"/>
    <cellStyle name="常规_2014第一批" xfId="813"/>
    <cellStyle name="常规_Sheet1" xfId="814"/>
    <cellStyle name="常规_Sheet1_2012第一批" xfId="815"/>
    <cellStyle name="超级链接_VGD MR 0302 (BU)" xfId="816"/>
    <cellStyle name="超連結" xfId="817"/>
    <cellStyle name="Hyperlink" xfId="818"/>
    <cellStyle name="超链接 2" xfId="819"/>
    <cellStyle name="超链接 2 2" xfId="820"/>
    <cellStyle name="超链接 2 3" xfId="821"/>
    <cellStyle name="超链接 3" xfId="822"/>
    <cellStyle name="超链接 4" xfId="823"/>
    <cellStyle name="똿뗦먛귟 [0.00]_PRODUCT DETAIL Q1" xfId="824"/>
    <cellStyle name="똿뗦먛귟_PRODUCT DETAIL Q1" xfId="825"/>
    <cellStyle name="分级显示列_1_Book1" xfId="826"/>
    <cellStyle name="分级显示行_1_4附件二凯旋评估表" xfId="827"/>
    <cellStyle name="믅됞 [0.00]_PRODUCT DETAIL Q1" xfId="828"/>
    <cellStyle name="믅됞_PRODUCT DETAIL Q1" xfId="829"/>
    <cellStyle name="백분율_HOBONG" xfId="830"/>
    <cellStyle name="公司标准表" xfId="831"/>
    <cellStyle name="公司标准表 2" xfId="832"/>
    <cellStyle name="뷭?_BOOKSHIP" xfId="833"/>
    <cellStyle name="好" xfId="834"/>
    <cellStyle name="好 2" xfId="835"/>
    <cellStyle name="好 3" xfId="836"/>
    <cellStyle name="好_2010年 - 现金预算 v.2 170909（华润燃气）" xfId="837"/>
    <cellStyle name="好_2010年 - 现金预算 v.2 170909（华润燃气）_Book1" xfId="838"/>
    <cellStyle name="好_2010年 - 现金预算 v.2 170909（华润燃气）_Sheet1" xfId="839"/>
    <cellStyle name="好_2012第一批" xfId="840"/>
    <cellStyle name="好_Book1" xfId="841"/>
    <cellStyle name="好_Book1_1" xfId="842"/>
    <cellStyle name="好_Book1_1_Book1" xfId="843"/>
    <cellStyle name="好_Book1_1_Sheet1" xfId="844"/>
    <cellStyle name="好_Book1_2" xfId="845"/>
    <cellStyle name="好_Book1_2_Book1" xfId="846"/>
    <cellStyle name="好_Book1_2_Sheet1" xfId="847"/>
    <cellStyle name="好_Book1_3" xfId="848"/>
    <cellStyle name="好_Book1_Book1" xfId="849"/>
    <cellStyle name="好_Book1_Sheet1" xfId="850"/>
    <cellStyle name="好_MA-T-MA01.01数据完整性检查子模块-详细设计" xfId="851"/>
    <cellStyle name="好_Sheet1" xfId="852"/>
    <cellStyle name="好_Sheet1_1" xfId="853"/>
    <cellStyle name="好_Sheet1_1_2012第一批" xfId="854"/>
    <cellStyle name="好_Sheet1_1_2012第一批_2012第一批" xfId="855"/>
    <cellStyle name="好_Sheet1_1_2012第一批_Sheet1" xfId="856"/>
    <cellStyle name="好_Sheet1_1_Sheet1" xfId="857"/>
    <cellStyle name="好_Sheet1_2" xfId="858"/>
    <cellStyle name="好_Sheet1_2_2012第一批" xfId="859"/>
    <cellStyle name="好_Sheet1_2_2012第一批_2012第一批" xfId="860"/>
    <cellStyle name="好_Sheet1_2_2012第一批_Sheet1" xfId="861"/>
    <cellStyle name="好_Sheet1_2_Sheet1" xfId="862"/>
    <cellStyle name="好_Sheet1_2_Sheet1_Sheet1" xfId="863"/>
    <cellStyle name="汇总" xfId="864"/>
    <cellStyle name="汇总 2" xfId="865"/>
    <cellStyle name="汇总 3" xfId="866"/>
    <cellStyle name="汇总_2012第一批" xfId="867"/>
    <cellStyle name="Currency" xfId="868"/>
    <cellStyle name="Currency [0]" xfId="869"/>
    <cellStyle name="貨幣 [0]_AB.REC09" xfId="870"/>
    <cellStyle name="貨幣[0]_cpu 整腳" xfId="871"/>
    <cellStyle name="貨幣_AB.REC09" xfId="872"/>
    <cellStyle name="计算" xfId="873"/>
    <cellStyle name="计算 2" xfId="874"/>
    <cellStyle name="计算 3" xfId="875"/>
    <cellStyle name="计算_2012第一批" xfId="876"/>
    <cellStyle name="检查单元格" xfId="877"/>
    <cellStyle name="检查单元格 2" xfId="878"/>
    <cellStyle name="检查单元格 3" xfId="879"/>
    <cellStyle name="检查单元格_2012第一批" xfId="880"/>
    <cellStyle name="解释性文本" xfId="881"/>
    <cellStyle name="解释性文本 2" xfId="882"/>
    <cellStyle name="解释性文本 3" xfId="883"/>
    <cellStyle name="解释性文本_2012第一批" xfId="884"/>
    <cellStyle name="借出原因" xfId="885"/>
    <cellStyle name="警告文本" xfId="886"/>
    <cellStyle name="警告文本 2" xfId="887"/>
    <cellStyle name="警告文本 3" xfId="888"/>
    <cellStyle name="警告文本_2012第一批" xfId="889"/>
    <cellStyle name="链接单元格" xfId="890"/>
    <cellStyle name="链接单元格 2" xfId="891"/>
    <cellStyle name="链接单元格 3" xfId="892"/>
    <cellStyle name="链接单元格_2012第一批" xfId="893"/>
    <cellStyle name="콤마 [0]_1202" xfId="894"/>
    <cellStyle name="콤마_1202" xfId="895"/>
    <cellStyle name="통화 [0]_1202" xfId="896"/>
    <cellStyle name="통화_1202" xfId="897"/>
    <cellStyle name="표준_(정보부문)월별인원계획" xfId="898"/>
    <cellStyle name="霓付 [0]_!!!GO" xfId="899"/>
    <cellStyle name="霓付_!!!GO" xfId="900"/>
    <cellStyle name="烹拳 [0]_!!!GO" xfId="901"/>
    <cellStyle name="烹拳_!!!GO" xfId="902"/>
    <cellStyle name="普通_ 白土" xfId="903"/>
    <cellStyle name="千分位[0]_ 白土" xfId="904"/>
    <cellStyle name="千分位_ 白土" xfId="905"/>
    <cellStyle name="千位[0]_ 方正PC" xfId="906"/>
    <cellStyle name="千位_ 方正PC" xfId="907"/>
    <cellStyle name="Comma" xfId="908"/>
    <cellStyle name="千位分隔 10" xfId="909"/>
    <cellStyle name="千位分隔 10 2" xfId="910"/>
    <cellStyle name="千位分隔 11" xfId="911"/>
    <cellStyle name="千位分隔 11 2" xfId="912"/>
    <cellStyle name="千位分隔 12" xfId="913"/>
    <cellStyle name="千位分隔 12 2" xfId="914"/>
    <cellStyle name="千位分隔 13" xfId="915"/>
    <cellStyle name="千位分隔 13 2" xfId="916"/>
    <cellStyle name="千位分隔 14" xfId="917"/>
    <cellStyle name="千位分隔 14 2" xfId="918"/>
    <cellStyle name="千位分隔 15" xfId="919"/>
    <cellStyle name="千位分隔 15 2" xfId="920"/>
    <cellStyle name="千位分隔 16" xfId="921"/>
    <cellStyle name="千位分隔 16 2" xfId="922"/>
    <cellStyle name="千位分隔 17" xfId="923"/>
    <cellStyle name="千位分隔 17 2" xfId="924"/>
    <cellStyle name="千位分隔 18" xfId="925"/>
    <cellStyle name="千位分隔 18 2" xfId="926"/>
    <cellStyle name="千位分隔 19" xfId="927"/>
    <cellStyle name="千位分隔 19 2" xfId="928"/>
    <cellStyle name="千位分隔 2" xfId="929"/>
    <cellStyle name="千位分隔 2 2" xfId="930"/>
    <cellStyle name="千位分隔 2 2 2" xfId="931"/>
    <cellStyle name="千位分隔 2 2 2 2" xfId="932"/>
    <cellStyle name="千位分隔 2 2 2 2 2" xfId="933"/>
    <cellStyle name="千位分隔 2 2 2 3" xfId="934"/>
    <cellStyle name="千位分隔 2 2 3" xfId="935"/>
    <cellStyle name="千位分隔 2 2 3 2" xfId="936"/>
    <cellStyle name="千位分隔 2 2 3 2 2" xfId="937"/>
    <cellStyle name="千位分隔 2 2 3 3" xfId="938"/>
    <cellStyle name="千位分隔 2 2 3 3 2" xfId="939"/>
    <cellStyle name="千位分隔 2 2 3 4" xfId="940"/>
    <cellStyle name="千位分隔 2 2 4" xfId="941"/>
    <cellStyle name="千位分隔 2 3" xfId="942"/>
    <cellStyle name="千位分隔 2_Book1" xfId="943"/>
    <cellStyle name="千位分隔 20" xfId="944"/>
    <cellStyle name="千位分隔 20 2" xfId="945"/>
    <cellStyle name="千位分隔 21" xfId="946"/>
    <cellStyle name="千位分隔 21 2" xfId="947"/>
    <cellStyle name="千位分隔 22" xfId="948"/>
    <cellStyle name="千位分隔 22 2" xfId="949"/>
    <cellStyle name="千位分隔 23" xfId="950"/>
    <cellStyle name="千位分隔 23 2" xfId="951"/>
    <cellStyle name="千位分隔 24" xfId="952"/>
    <cellStyle name="千位分隔 24 2" xfId="953"/>
    <cellStyle name="千位分隔 25" xfId="954"/>
    <cellStyle name="千位分隔 25 2" xfId="955"/>
    <cellStyle name="千位分隔 26" xfId="956"/>
    <cellStyle name="千位分隔 26 2" xfId="957"/>
    <cellStyle name="千位分隔 27" xfId="958"/>
    <cellStyle name="千位分隔 27 2" xfId="959"/>
    <cellStyle name="千位分隔 28" xfId="960"/>
    <cellStyle name="千位分隔 28 2" xfId="961"/>
    <cellStyle name="千位分隔 29" xfId="962"/>
    <cellStyle name="千位分隔 29 2" xfId="963"/>
    <cellStyle name="千位分隔 3" xfId="964"/>
    <cellStyle name="千位分隔 4" xfId="965"/>
    <cellStyle name="千位分隔 4 2" xfId="966"/>
    <cellStyle name="千位分隔 4 2 2" xfId="967"/>
    <cellStyle name="千位分隔 5" xfId="968"/>
    <cellStyle name="千位分隔 5 2" xfId="969"/>
    <cellStyle name="千位分隔 5 2 2" xfId="970"/>
    <cellStyle name="千位分隔 5 3" xfId="971"/>
    <cellStyle name="千位分隔 6" xfId="972"/>
    <cellStyle name="千位分隔 6 2" xfId="973"/>
    <cellStyle name="千位分隔 7" xfId="974"/>
    <cellStyle name="千位分隔 8" xfId="975"/>
    <cellStyle name="千位分隔 8 2" xfId="976"/>
    <cellStyle name="千位分隔 9" xfId="977"/>
    <cellStyle name="千位分隔 9 2" xfId="978"/>
    <cellStyle name="Comma [0]" xfId="979"/>
    <cellStyle name="千位分隔[0] 2" xfId="980"/>
    <cellStyle name="千位分隔[0] 2 2" xfId="981"/>
    <cellStyle name="千位分隔[0] 2 2 2" xfId="982"/>
    <cellStyle name="千位分隔[0] 2 2 2 2" xfId="983"/>
    <cellStyle name="千位分隔[0] 2 2 2 2 2" xfId="984"/>
    <cellStyle name="千位分隔[0] 2 2 2 3" xfId="985"/>
    <cellStyle name="千位分隔[0] 2 2 2 3 2" xfId="986"/>
    <cellStyle name="千位分隔[0] 2 2 2 4" xfId="987"/>
    <cellStyle name="千位分隔[0] 2 2 3" xfId="988"/>
    <cellStyle name="千位分隔[0] 2 3" xfId="989"/>
    <cellStyle name="千位分隔[0] 2_Book1" xfId="990"/>
    <cellStyle name="千位分隔[0] 3" xfId="991"/>
    <cellStyle name="千位分隔[0] 3 2" xfId="992"/>
    <cellStyle name="钎霖_!!!GO" xfId="993"/>
    <cellStyle name="强调 1" xfId="994"/>
    <cellStyle name="强调 2" xfId="995"/>
    <cellStyle name="强调 3" xfId="996"/>
    <cellStyle name="强调文字颜色 1" xfId="997"/>
    <cellStyle name="强调文字颜色 1 2" xfId="998"/>
    <cellStyle name="强调文字颜色 1 3" xfId="999"/>
    <cellStyle name="强调文字颜色 1_2012第一批" xfId="1000"/>
    <cellStyle name="强调文字颜色 2" xfId="1001"/>
    <cellStyle name="强调文字颜色 2 2" xfId="1002"/>
    <cellStyle name="强调文字颜色 2 3" xfId="1003"/>
    <cellStyle name="强调文字颜色 2_2012第一批" xfId="1004"/>
    <cellStyle name="强调文字颜色 3" xfId="1005"/>
    <cellStyle name="强调文字颜色 3 2" xfId="1006"/>
    <cellStyle name="强调文字颜色 3 3" xfId="1007"/>
    <cellStyle name="强调文字颜色 3_2012第一批" xfId="1008"/>
    <cellStyle name="强调文字颜色 4" xfId="1009"/>
    <cellStyle name="强调文字颜色 4 2" xfId="1010"/>
    <cellStyle name="强调文字颜色 4 3" xfId="1011"/>
    <cellStyle name="强调文字颜色 4_2012第一批" xfId="1012"/>
    <cellStyle name="强调文字颜色 5" xfId="1013"/>
    <cellStyle name="强调文字颜色 5 2" xfId="1014"/>
    <cellStyle name="强调文字颜色 5 3" xfId="1015"/>
    <cellStyle name="强调文字颜色 5_2012第一批" xfId="1016"/>
    <cellStyle name="强调文字颜色 6" xfId="1017"/>
    <cellStyle name="强调文字颜色 6 2" xfId="1018"/>
    <cellStyle name="强调文字颜色 6 3" xfId="1019"/>
    <cellStyle name="强调文字颜色 6_2012第一批" xfId="1020"/>
    <cellStyle name="日期" xfId="1021"/>
    <cellStyle name="商品名称" xfId="1022"/>
    <cellStyle name="适中" xfId="1023"/>
    <cellStyle name="适中 2" xfId="1024"/>
    <cellStyle name="适中 3" xfId="1025"/>
    <cellStyle name="适中_2012第一批" xfId="1026"/>
    <cellStyle name="输出" xfId="1027"/>
    <cellStyle name="输出 2" xfId="1028"/>
    <cellStyle name="输出 3" xfId="1029"/>
    <cellStyle name="输出_2012第一批" xfId="1030"/>
    <cellStyle name="输入" xfId="1031"/>
    <cellStyle name="输入 2" xfId="1032"/>
    <cellStyle name="输入 3" xfId="1033"/>
    <cellStyle name="输入_2012第一批" xfId="1034"/>
    <cellStyle name="数量" xfId="1035"/>
    <cellStyle name="样式 1" xfId="1036"/>
    <cellStyle name="一般_0301-200212-HKD" xfId="1037"/>
    <cellStyle name="Followed Hyperlink" xfId="1038"/>
    <cellStyle name="已瀏覽過的超連結" xfId="1039"/>
    <cellStyle name="昗弨_iACPU Summary" xfId="1040"/>
    <cellStyle name="寘嬫愗傝 [0.00]_Region Orders (2)" xfId="1041"/>
    <cellStyle name="寘嬫愗傝_Region Orders (2)" xfId="1042"/>
    <cellStyle name="注释" xfId="1043"/>
    <cellStyle name="注释 2" xfId="1044"/>
    <cellStyle name="注释 3" xfId="1045"/>
    <cellStyle name="注释_Sheet1" xfId="1046"/>
    <cellStyle name="着色 1" xfId="1047"/>
    <cellStyle name="着色 2" xfId="1048"/>
    <cellStyle name="着色 3" xfId="1049"/>
    <cellStyle name="着色 4" xfId="1050"/>
    <cellStyle name="着色 5" xfId="1051"/>
    <cellStyle name="着色 6" xfId="1052"/>
    <cellStyle name="资产" xfId="1053"/>
  </cellStyles>
  <colors>
    <indexedColors>
      <rgbColor rgb="00000000"/>
      <rgbColor rgb="00FFFFFF"/>
      <rgbColor rgb="00FF0000"/>
      <rgbColor rgb="0000FF00"/>
      <rgbColor rgb="000000FF"/>
      <rgbColor rgb="00FFFF00"/>
      <rgbColor rgb="00FF00FF"/>
      <rgbColor rgb="0000FFFF"/>
      <rgbColor rgb="00000000"/>
      <rgbColor rgb="00CCCCCC"/>
      <rgbColor rgb="009BBB59"/>
      <rgbColor rgb="00FFFFFF"/>
      <rgbColor rgb="00C3D69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O134"/>
  <sheetViews>
    <sheetView tabSelected="1" workbookViewId="0" topLeftCell="A1">
      <selection activeCell="P7" sqref="P7"/>
    </sheetView>
  </sheetViews>
  <sheetFormatPr defaultColWidth="9.00390625" defaultRowHeight="14.25"/>
  <cols>
    <col min="1" max="1" width="2.875" style="4" customWidth="1"/>
    <col min="2" max="2" width="17.125" style="4" customWidth="1"/>
    <col min="3" max="3" width="24.00390625" style="4" customWidth="1"/>
    <col min="4" max="4" width="7.50390625" style="4" customWidth="1"/>
    <col min="5" max="5" width="7.75390625" style="4" customWidth="1"/>
    <col min="6" max="6" width="7.50390625" style="4" customWidth="1"/>
    <col min="7" max="7" width="16.875" style="4" customWidth="1"/>
    <col min="8" max="8" width="6.00390625" style="4" hidden="1" customWidth="1"/>
    <col min="9" max="9" width="5.875" style="4" customWidth="1"/>
    <col min="10" max="10" width="7.625" style="4" customWidth="1"/>
    <col min="11" max="11" width="15.625" style="4" customWidth="1"/>
    <col min="12" max="12" width="7.125" style="4" customWidth="1"/>
    <col min="13" max="13" width="6.25390625" style="5" customWidth="1"/>
    <col min="14" max="16384" width="9.00390625" style="5" customWidth="1"/>
  </cols>
  <sheetData>
    <row r="1" spans="1:13" ht="34.5" customHeight="1">
      <c r="A1" s="70" t="s">
        <v>501</v>
      </c>
      <c r="B1" s="70"/>
      <c r="C1" s="70"/>
      <c r="D1" s="70"/>
      <c r="E1" s="70"/>
      <c r="F1" s="70"/>
      <c r="G1" s="70"/>
      <c r="H1" s="70"/>
      <c r="I1" s="70"/>
      <c r="J1" s="70"/>
      <c r="K1" s="70"/>
      <c r="L1" s="70"/>
      <c r="M1" s="70"/>
    </row>
    <row r="2" spans="1:13" ht="34.5" customHeight="1">
      <c r="A2" s="7"/>
      <c r="B2" s="7"/>
      <c r="C2" s="7"/>
      <c r="D2" s="7"/>
      <c r="E2" s="7"/>
      <c r="F2" s="7"/>
      <c r="G2" s="8"/>
      <c r="H2" s="8"/>
      <c r="I2" s="8"/>
      <c r="J2" s="8"/>
      <c r="K2" s="8"/>
      <c r="L2" s="61" t="s">
        <v>432</v>
      </c>
      <c r="M2" s="61"/>
    </row>
    <row r="3" spans="1:13" ht="15" customHeight="1">
      <c r="A3" s="64" t="s">
        <v>0</v>
      </c>
      <c r="B3" s="64" t="s">
        <v>1</v>
      </c>
      <c r="C3" s="64" t="s">
        <v>2</v>
      </c>
      <c r="D3" s="64" t="s">
        <v>3</v>
      </c>
      <c r="E3" s="64" t="s">
        <v>4</v>
      </c>
      <c r="F3" s="65" t="s">
        <v>66</v>
      </c>
      <c r="G3" s="65"/>
      <c r="H3" s="64" t="s">
        <v>402</v>
      </c>
      <c r="I3" s="64" t="s">
        <v>464</v>
      </c>
      <c r="J3" s="64" t="s">
        <v>403</v>
      </c>
      <c r="K3" s="64" t="s">
        <v>404</v>
      </c>
      <c r="L3" s="64" t="s">
        <v>5</v>
      </c>
      <c r="M3" s="64" t="s">
        <v>6</v>
      </c>
    </row>
    <row r="4" spans="1:13" ht="14.25" customHeight="1">
      <c r="A4" s="64"/>
      <c r="B4" s="64"/>
      <c r="C4" s="64"/>
      <c r="D4" s="64"/>
      <c r="E4" s="64"/>
      <c r="F4" s="64" t="s">
        <v>7</v>
      </c>
      <c r="G4" s="64" t="s">
        <v>8</v>
      </c>
      <c r="H4" s="65"/>
      <c r="I4" s="65"/>
      <c r="J4" s="65"/>
      <c r="K4" s="65"/>
      <c r="L4" s="64"/>
      <c r="M4" s="64"/>
    </row>
    <row r="5" spans="1:13" ht="16.5" customHeight="1">
      <c r="A5" s="64"/>
      <c r="B5" s="64"/>
      <c r="C5" s="64"/>
      <c r="D5" s="64"/>
      <c r="E5" s="64"/>
      <c r="F5" s="64"/>
      <c r="G5" s="64"/>
      <c r="H5" s="65"/>
      <c r="I5" s="65"/>
      <c r="J5" s="65"/>
      <c r="K5" s="65"/>
      <c r="L5" s="64"/>
      <c r="M5" s="64"/>
    </row>
    <row r="6" spans="1:13" ht="24.75" customHeight="1">
      <c r="A6" s="66" t="s">
        <v>395</v>
      </c>
      <c r="B6" s="66"/>
      <c r="C6" s="66"/>
      <c r="D6" s="9"/>
      <c r="E6" s="9"/>
      <c r="F6" s="9"/>
      <c r="G6" s="10"/>
      <c r="H6" s="10"/>
      <c r="I6" s="10"/>
      <c r="J6" s="11"/>
      <c r="K6" s="11"/>
      <c r="L6" s="10"/>
      <c r="M6" s="10"/>
    </row>
    <row r="7" spans="1:13" ht="65.25" customHeight="1">
      <c r="A7" s="15">
        <v>1</v>
      </c>
      <c r="B7" s="16" t="s">
        <v>13</v>
      </c>
      <c r="C7" s="17" t="s">
        <v>442</v>
      </c>
      <c r="D7" s="15" t="s">
        <v>44</v>
      </c>
      <c r="E7" s="15">
        <v>55000</v>
      </c>
      <c r="F7" s="15">
        <v>20000</v>
      </c>
      <c r="G7" s="17" t="s">
        <v>67</v>
      </c>
      <c r="H7" s="17"/>
      <c r="I7" s="17">
        <v>1200</v>
      </c>
      <c r="J7" s="18">
        <v>9050</v>
      </c>
      <c r="K7" s="18" t="s">
        <v>542</v>
      </c>
      <c r="L7" s="17" t="s">
        <v>68</v>
      </c>
      <c r="M7" s="19" t="s">
        <v>69</v>
      </c>
    </row>
    <row r="8" spans="1:13" ht="61.5" customHeight="1">
      <c r="A8" s="15">
        <v>2</v>
      </c>
      <c r="B8" s="16" t="s">
        <v>70</v>
      </c>
      <c r="C8" s="17" t="s">
        <v>443</v>
      </c>
      <c r="D8" s="15" t="s">
        <v>71</v>
      </c>
      <c r="E8" s="15">
        <v>110000</v>
      </c>
      <c r="F8" s="15">
        <v>50000</v>
      </c>
      <c r="G8" s="17" t="s">
        <v>72</v>
      </c>
      <c r="H8" s="17"/>
      <c r="I8" s="17">
        <v>1100</v>
      </c>
      <c r="J8" s="18">
        <v>3020</v>
      </c>
      <c r="K8" s="38" t="s">
        <v>465</v>
      </c>
      <c r="L8" s="17" t="s">
        <v>68</v>
      </c>
      <c r="M8" s="19" t="s">
        <v>73</v>
      </c>
    </row>
    <row r="9" spans="1:13" ht="70.5" customHeight="1">
      <c r="A9" s="15">
        <v>3</v>
      </c>
      <c r="B9" s="20" t="s">
        <v>74</v>
      </c>
      <c r="C9" s="18" t="s">
        <v>75</v>
      </c>
      <c r="D9" s="21" t="s">
        <v>76</v>
      </c>
      <c r="E9" s="21">
        <v>8500</v>
      </c>
      <c r="F9" s="21">
        <v>3500</v>
      </c>
      <c r="G9" s="18" t="s">
        <v>17</v>
      </c>
      <c r="H9" s="18"/>
      <c r="I9" s="18">
        <v>1300</v>
      </c>
      <c r="J9" s="18">
        <v>2510</v>
      </c>
      <c r="K9" s="18" t="s">
        <v>466</v>
      </c>
      <c r="L9" s="17" t="s">
        <v>68</v>
      </c>
      <c r="M9" s="19"/>
    </row>
    <row r="10" spans="1:13" ht="75" customHeight="1">
      <c r="A10" s="15">
        <v>4</v>
      </c>
      <c r="B10" s="20" t="s">
        <v>10</v>
      </c>
      <c r="C10" s="18" t="s">
        <v>11</v>
      </c>
      <c r="D10" s="21" t="s">
        <v>77</v>
      </c>
      <c r="E10" s="21">
        <v>28000</v>
      </c>
      <c r="F10" s="21">
        <v>13500</v>
      </c>
      <c r="G10" s="18" t="s">
        <v>17</v>
      </c>
      <c r="H10" s="18"/>
      <c r="I10" s="18">
        <v>3800</v>
      </c>
      <c r="J10" s="18">
        <v>6450</v>
      </c>
      <c r="K10" s="18" t="s">
        <v>467</v>
      </c>
      <c r="L10" s="17" t="s">
        <v>68</v>
      </c>
      <c r="M10" s="19"/>
    </row>
    <row r="11" spans="1:13" ht="57" customHeight="1">
      <c r="A11" s="15">
        <v>5</v>
      </c>
      <c r="B11" s="20" t="s">
        <v>78</v>
      </c>
      <c r="C11" s="18" t="s">
        <v>12</v>
      </c>
      <c r="D11" s="21" t="s">
        <v>79</v>
      </c>
      <c r="E11" s="21">
        <v>18000</v>
      </c>
      <c r="F11" s="21">
        <v>6000</v>
      </c>
      <c r="G11" s="18" t="s">
        <v>80</v>
      </c>
      <c r="H11" s="18"/>
      <c r="I11" s="18">
        <v>1000</v>
      </c>
      <c r="J11" s="18">
        <v>3500</v>
      </c>
      <c r="K11" s="18" t="s">
        <v>468</v>
      </c>
      <c r="L11" s="17" t="s">
        <v>68</v>
      </c>
      <c r="M11" s="19"/>
    </row>
    <row r="12" spans="1:223" s="39" customFormat="1" ht="51" customHeight="1">
      <c r="A12" s="15">
        <v>6</v>
      </c>
      <c r="B12" s="20" t="s">
        <v>81</v>
      </c>
      <c r="C12" s="18" t="s">
        <v>82</v>
      </c>
      <c r="D12" s="21" t="s">
        <v>44</v>
      </c>
      <c r="E12" s="21">
        <v>10000</v>
      </c>
      <c r="F12" s="21">
        <v>6000</v>
      </c>
      <c r="G12" s="18" t="s">
        <v>83</v>
      </c>
      <c r="H12" s="18"/>
      <c r="I12" s="18">
        <v>1200</v>
      </c>
      <c r="J12" s="18">
        <v>1910</v>
      </c>
      <c r="K12" s="18" t="s">
        <v>469</v>
      </c>
      <c r="L12" s="17" t="s">
        <v>68</v>
      </c>
      <c r="M12" s="19"/>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row>
    <row r="13" spans="1:220" s="39" customFormat="1" ht="72" customHeight="1">
      <c r="A13" s="15">
        <v>7</v>
      </c>
      <c r="B13" s="16" t="s">
        <v>500</v>
      </c>
      <c r="C13" s="17" t="s">
        <v>444</v>
      </c>
      <c r="D13" s="15" t="s">
        <v>84</v>
      </c>
      <c r="E13" s="15">
        <v>106000</v>
      </c>
      <c r="F13" s="15">
        <v>30000</v>
      </c>
      <c r="G13" s="17" t="s">
        <v>85</v>
      </c>
      <c r="H13" s="17"/>
      <c r="I13" s="17">
        <v>0</v>
      </c>
      <c r="J13" s="18">
        <v>800</v>
      </c>
      <c r="K13" s="18" t="s">
        <v>543</v>
      </c>
      <c r="L13" s="17" t="s">
        <v>68</v>
      </c>
      <c r="M13" s="17" t="s">
        <v>69</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row>
    <row r="14" spans="1:223" s="39" customFormat="1" ht="65.25" customHeight="1">
      <c r="A14" s="15">
        <v>8</v>
      </c>
      <c r="B14" s="20" t="s">
        <v>86</v>
      </c>
      <c r="C14" s="18" t="s">
        <v>445</v>
      </c>
      <c r="D14" s="21" t="s">
        <v>87</v>
      </c>
      <c r="E14" s="21">
        <v>8000</v>
      </c>
      <c r="F14" s="21">
        <v>6000</v>
      </c>
      <c r="G14" s="18" t="s">
        <v>407</v>
      </c>
      <c r="H14" s="18"/>
      <c r="I14" s="18">
        <v>1000</v>
      </c>
      <c r="J14" s="18">
        <v>3000</v>
      </c>
      <c r="K14" s="18" t="s">
        <v>470</v>
      </c>
      <c r="L14" s="17" t="s">
        <v>88</v>
      </c>
      <c r="M14" s="18"/>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22"/>
    </row>
    <row r="15" spans="1:223" ht="49.5" customHeight="1">
      <c r="A15" s="15">
        <v>9</v>
      </c>
      <c r="B15" s="20" t="s">
        <v>89</v>
      </c>
      <c r="C15" s="18" t="s">
        <v>90</v>
      </c>
      <c r="D15" s="21" t="s">
        <v>91</v>
      </c>
      <c r="E15" s="21">
        <v>12000</v>
      </c>
      <c r="F15" s="21">
        <v>4000</v>
      </c>
      <c r="G15" s="18" t="s">
        <v>17</v>
      </c>
      <c r="H15" s="18"/>
      <c r="I15" s="18">
        <v>500</v>
      </c>
      <c r="J15" s="18">
        <v>3500</v>
      </c>
      <c r="K15" s="18" t="s">
        <v>471</v>
      </c>
      <c r="L15" s="17" t="s">
        <v>88</v>
      </c>
      <c r="M15" s="18"/>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row>
    <row r="16" spans="1:223" ht="72" customHeight="1">
      <c r="A16" s="15">
        <v>10</v>
      </c>
      <c r="B16" s="42" t="s">
        <v>92</v>
      </c>
      <c r="C16" s="17" t="s">
        <v>448</v>
      </c>
      <c r="D16" s="15" t="s">
        <v>44</v>
      </c>
      <c r="E16" s="15">
        <v>33000</v>
      </c>
      <c r="F16" s="15">
        <v>10000</v>
      </c>
      <c r="G16" s="17" t="s">
        <v>406</v>
      </c>
      <c r="H16" s="17"/>
      <c r="I16" s="17">
        <v>1000</v>
      </c>
      <c r="J16" s="18">
        <v>5000</v>
      </c>
      <c r="K16" s="18" t="s">
        <v>472</v>
      </c>
      <c r="L16" s="17" t="s">
        <v>88</v>
      </c>
      <c r="M16" s="18" t="s">
        <v>69</v>
      </c>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row>
    <row r="17" spans="1:223" ht="69" customHeight="1">
      <c r="A17" s="15">
        <v>11</v>
      </c>
      <c r="B17" s="20" t="s">
        <v>93</v>
      </c>
      <c r="C17" s="18" t="s">
        <v>94</v>
      </c>
      <c r="D17" s="21" t="s">
        <v>95</v>
      </c>
      <c r="E17" s="21">
        <v>61128</v>
      </c>
      <c r="F17" s="21">
        <v>55128</v>
      </c>
      <c r="G17" s="18" t="s">
        <v>17</v>
      </c>
      <c r="H17" s="18"/>
      <c r="I17" s="18">
        <v>2000</v>
      </c>
      <c r="J17" s="18">
        <v>5000</v>
      </c>
      <c r="K17" s="18" t="s">
        <v>433</v>
      </c>
      <c r="L17" s="18" t="s">
        <v>96</v>
      </c>
      <c r="M17" s="18" t="s">
        <v>69</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row>
    <row r="18" spans="1:223" ht="73.5" customHeight="1">
      <c r="A18" s="15">
        <v>12</v>
      </c>
      <c r="B18" s="20" t="s">
        <v>97</v>
      </c>
      <c r="C18" s="18" t="s">
        <v>446</v>
      </c>
      <c r="D18" s="21" t="s">
        <v>98</v>
      </c>
      <c r="E18" s="21">
        <v>56000</v>
      </c>
      <c r="F18" s="21">
        <v>46000</v>
      </c>
      <c r="G18" s="18" t="s">
        <v>99</v>
      </c>
      <c r="H18" s="18"/>
      <c r="I18" s="18">
        <v>1000</v>
      </c>
      <c r="J18" s="18">
        <v>2500</v>
      </c>
      <c r="K18" s="18" t="s">
        <v>420</v>
      </c>
      <c r="L18" s="18" t="s">
        <v>96</v>
      </c>
      <c r="M18" s="18" t="s">
        <v>69</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row>
    <row r="19" spans="1:223" ht="52.5" customHeight="1">
      <c r="A19" s="15">
        <v>13</v>
      </c>
      <c r="B19" s="20" t="s">
        <v>100</v>
      </c>
      <c r="C19" s="18" t="s">
        <v>101</v>
      </c>
      <c r="D19" s="21" t="s">
        <v>56</v>
      </c>
      <c r="E19" s="21">
        <v>10200</v>
      </c>
      <c r="F19" s="21">
        <v>8200</v>
      </c>
      <c r="G19" s="18" t="s">
        <v>17</v>
      </c>
      <c r="H19" s="18"/>
      <c r="I19" s="18">
        <v>300</v>
      </c>
      <c r="J19" s="18">
        <v>2500</v>
      </c>
      <c r="K19" s="18" t="s">
        <v>421</v>
      </c>
      <c r="L19" s="18" t="s">
        <v>102</v>
      </c>
      <c r="M19" s="19"/>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row>
    <row r="20" spans="1:223" ht="60.75" customHeight="1">
      <c r="A20" s="15">
        <v>14</v>
      </c>
      <c r="B20" s="16" t="s">
        <v>103</v>
      </c>
      <c r="C20" s="17" t="s">
        <v>447</v>
      </c>
      <c r="D20" s="15" t="s">
        <v>45</v>
      </c>
      <c r="E20" s="15">
        <v>8500</v>
      </c>
      <c r="F20" s="15">
        <v>5000</v>
      </c>
      <c r="G20" s="17" t="s">
        <v>104</v>
      </c>
      <c r="H20" s="17"/>
      <c r="I20" s="17">
        <v>100</v>
      </c>
      <c r="J20" s="18">
        <v>400</v>
      </c>
      <c r="K20" s="18" t="s">
        <v>508</v>
      </c>
      <c r="L20" s="17" t="s">
        <v>102</v>
      </c>
      <c r="M20" s="19" t="s">
        <v>69</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row>
    <row r="21" spans="1:223" ht="50.25" customHeight="1">
      <c r="A21" s="15">
        <v>15</v>
      </c>
      <c r="B21" s="16" t="s">
        <v>42</v>
      </c>
      <c r="C21" s="17" t="s">
        <v>449</v>
      </c>
      <c r="D21" s="15" t="s">
        <v>105</v>
      </c>
      <c r="E21" s="15">
        <v>10200</v>
      </c>
      <c r="F21" s="15">
        <v>5000</v>
      </c>
      <c r="G21" s="17" t="s">
        <v>106</v>
      </c>
      <c r="H21" s="17"/>
      <c r="I21" s="17">
        <v>1000</v>
      </c>
      <c r="J21" s="18">
        <v>4500</v>
      </c>
      <c r="K21" s="18" t="s">
        <v>509</v>
      </c>
      <c r="L21" s="17" t="s">
        <v>102</v>
      </c>
      <c r="M21" s="19" t="s">
        <v>69</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row>
    <row r="22" spans="1:223" ht="61.5" customHeight="1">
      <c r="A22" s="15">
        <v>16</v>
      </c>
      <c r="B22" s="20" t="s">
        <v>107</v>
      </c>
      <c r="C22" s="18" t="s">
        <v>422</v>
      </c>
      <c r="D22" s="21" t="s">
        <v>108</v>
      </c>
      <c r="E22" s="15">
        <v>7500</v>
      </c>
      <c r="F22" s="15">
        <v>5000</v>
      </c>
      <c r="G22" s="18" t="s">
        <v>109</v>
      </c>
      <c r="H22" s="18"/>
      <c r="I22" s="18">
        <v>300</v>
      </c>
      <c r="J22" s="18">
        <v>2400</v>
      </c>
      <c r="K22" s="18" t="s">
        <v>510</v>
      </c>
      <c r="L22" s="18" t="s">
        <v>102</v>
      </c>
      <c r="M22" s="19"/>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row>
    <row r="23" spans="1:223" ht="144.75" customHeight="1">
      <c r="A23" s="15">
        <v>17</v>
      </c>
      <c r="B23" s="20" t="s">
        <v>110</v>
      </c>
      <c r="C23" s="18" t="s">
        <v>111</v>
      </c>
      <c r="D23" s="21" t="s">
        <v>19</v>
      </c>
      <c r="E23" s="21">
        <v>120000</v>
      </c>
      <c r="F23" s="21">
        <v>30000</v>
      </c>
      <c r="G23" s="18" t="s">
        <v>405</v>
      </c>
      <c r="H23" s="18"/>
      <c r="I23" s="18">
        <v>3000</v>
      </c>
      <c r="J23" s="18">
        <v>12000</v>
      </c>
      <c r="K23" s="18" t="s">
        <v>499</v>
      </c>
      <c r="L23" s="18" t="s">
        <v>112</v>
      </c>
      <c r="M23" s="19" t="s">
        <v>73</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row>
    <row r="24" spans="1:223" ht="49.5" customHeight="1">
      <c r="A24" s="15">
        <v>18</v>
      </c>
      <c r="B24" s="20" t="s">
        <v>439</v>
      </c>
      <c r="C24" s="18" t="s">
        <v>460</v>
      </c>
      <c r="D24" s="21" t="s">
        <v>113</v>
      </c>
      <c r="E24" s="21">
        <v>8000</v>
      </c>
      <c r="F24" s="21">
        <v>5000</v>
      </c>
      <c r="G24" s="18" t="s">
        <v>17</v>
      </c>
      <c r="H24" s="18"/>
      <c r="I24" s="18">
        <v>500</v>
      </c>
      <c r="J24" s="18">
        <v>3000</v>
      </c>
      <c r="K24" s="18" t="s">
        <v>511</v>
      </c>
      <c r="L24" s="18" t="s">
        <v>112</v>
      </c>
      <c r="M24" s="19"/>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row>
    <row r="25" spans="1:223" ht="75.75" customHeight="1">
      <c r="A25" s="15">
        <v>19</v>
      </c>
      <c r="B25" s="20" t="s">
        <v>434</v>
      </c>
      <c r="C25" s="18" t="s">
        <v>461</v>
      </c>
      <c r="D25" s="21" t="s">
        <v>114</v>
      </c>
      <c r="E25" s="21">
        <v>38000</v>
      </c>
      <c r="F25" s="21">
        <v>20000</v>
      </c>
      <c r="G25" s="18" t="s">
        <v>115</v>
      </c>
      <c r="H25" s="18"/>
      <c r="I25" s="18">
        <v>500</v>
      </c>
      <c r="J25" s="18">
        <v>2000</v>
      </c>
      <c r="K25" s="18" t="s">
        <v>423</v>
      </c>
      <c r="L25" s="18" t="s">
        <v>112</v>
      </c>
      <c r="M25" s="19"/>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row>
    <row r="26" spans="1:223" ht="68.25" customHeight="1">
      <c r="A26" s="15">
        <v>20</v>
      </c>
      <c r="B26" s="20" t="s">
        <v>116</v>
      </c>
      <c r="C26" s="18" t="s">
        <v>424</v>
      </c>
      <c r="D26" s="21" t="s">
        <v>117</v>
      </c>
      <c r="E26" s="21">
        <v>15000</v>
      </c>
      <c r="F26" s="21">
        <v>10000</v>
      </c>
      <c r="G26" s="18" t="s">
        <v>99</v>
      </c>
      <c r="H26" s="18"/>
      <c r="I26" s="18">
        <v>1000</v>
      </c>
      <c r="J26" s="18">
        <v>4500</v>
      </c>
      <c r="K26" s="18" t="s">
        <v>512</v>
      </c>
      <c r="L26" s="18" t="s">
        <v>118</v>
      </c>
      <c r="M26" s="19"/>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row>
    <row r="27" spans="1:223" ht="52.5" customHeight="1">
      <c r="A27" s="15">
        <v>21</v>
      </c>
      <c r="B27" s="20" t="s">
        <v>119</v>
      </c>
      <c r="C27" s="18" t="s">
        <v>120</v>
      </c>
      <c r="D27" s="21" t="s">
        <v>121</v>
      </c>
      <c r="E27" s="21">
        <v>10000</v>
      </c>
      <c r="F27" s="21">
        <v>8000</v>
      </c>
      <c r="G27" s="18" t="s">
        <v>122</v>
      </c>
      <c r="H27" s="18"/>
      <c r="I27" s="18">
        <v>1000</v>
      </c>
      <c r="J27" s="18">
        <v>5000</v>
      </c>
      <c r="K27" s="18" t="s">
        <v>513</v>
      </c>
      <c r="L27" s="18" t="s">
        <v>118</v>
      </c>
      <c r="M27" s="19"/>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row>
    <row r="28" spans="1:223" ht="62.25" customHeight="1">
      <c r="A28" s="15">
        <v>22</v>
      </c>
      <c r="B28" s="20" t="s">
        <v>123</v>
      </c>
      <c r="C28" s="18" t="s">
        <v>124</v>
      </c>
      <c r="D28" s="21" t="s">
        <v>125</v>
      </c>
      <c r="E28" s="21">
        <v>15000</v>
      </c>
      <c r="F28" s="21">
        <v>8000</v>
      </c>
      <c r="G28" s="18" t="s">
        <v>126</v>
      </c>
      <c r="H28" s="18"/>
      <c r="I28" s="18">
        <v>500</v>
      </c>
      <c r="J28" s="18">
        <v>3000</v>
      </c>
      <c r="K28" s="18" t="s">
        <v>515</v>
      </c>
      <c r="L28" s="18" t="s">
        <v>118</v>
      </c>
      <c r="M28" s="19"/>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row>
    <row r="29" spans="1:223" ht="62.25" customHeight="1">
      <c r="A29" s="15">
        <v>23</v>
      </c>
      <c r="B29" s="20" t="s">
        <v>14</v>
      </c>
      <c r="C29" s="18" t="s">
        <v>458</v>
      </c>
      <c r="D29" s="21" t="s">
        <v>127</v>
      </c>
      <c r="E29" s="21">
        <v>36000</v>
      </c>
      <c r="F29" s="21">
        <v>18000</v>
      </c>
      <c r="G29" s="18" t="s">
        <v>128</v>
      </c>
      <c r="H29" s="18"/>
      <c r="I29" s="18">
        <v>1500</v>
      </c>
      <c r="J29" s="18">
        <v>4700</v>
      </c>
      <c r="K29" s="18" t="s">
        <v>516</v>
      </c>
      <c r="L29" s="18" t="s">
        <v>129</v>
      </c>
      <c r="M29" s="19" t="s">
        <v>69</v>
      </c>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row>
    <row r="30" spans="1:223" ht="54.75" customHeight="1">
      <c r="A30" s="15">
        <v>24</v>
      </c>
      <c r="B30" s="20" t="s">
        <v>130</v>
      </c>
      <c r="C30" s="18" t="s">
        <v>131</v>
      </c>
      <c r="D30" s="21" t="s">
        <v>114</v>
      </c>
      <c r="E30" s="21">
        <v>18000</v>
      </c>
      <c r="F30" s="21">
        <v>8000</v>
      </c>
      <c r="G30" s="18" t="s">
        <v>132</v>
      </c>
      <c r="H30" s="18"/>
      <c r="I30" s="18">
        <v>100</v>
      </c>
      <c r="J30" s="18">
        <v>800</v>
      </c>
      <c r="K30" s="18" t="s">
        <v>517</v>
      </c>
      <c r="L30" s="18" t="s">
        <v>129</v>
      </c>
      <c r="M30" s="19"/>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row>
    <row r="31" spans="1:223" ht="63" customHeight="1">
      <c r="A31" s="15">
        <v>25</v>
      </c>
      <c r="B31" s="20" t="s">
        <v>133</v>
      </c>
      <c r="C31" s="18" t="s">
        <v>459</v>
      </c>
      <c r="D31" s="21" t="s">
        <v>117</v>
      </c>
      <c r="E31" s="21">
        <v>15000</v>
      </c>
      <c r="F31" s="21">
        <v>10000</v>
      </c>
      <c r="G31" s="18" t="s">
        <v>106</v>
      </c>
      <c r="H31" s="18"/>
      <c r="I31" s="18">
        <v>1000</v>
      </c>
      <c r="J31" s="18">
        <v>5000</v>
      </c>
      <c r="K31" s="18" t="s">
        <v>518</v>
      </c>
      <c r="L31" s="18" t="s">
        <v>15</v>
      </c>
      <c r="M31" s="18" t="s">
        <v>69</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row>
    <row r="32" spans="1:223" ht="71.25" customHeight="1">
      <c r="A32" s="15">
        <v>26</v>
      </c>
      <c r="B32" s="20" t="s">
        <v>134</v>
      </c>
      <c r="C32" s="18" t="s">
        <v>135</v>
      </c>
      <c r="D32" s="21" t="s">
        <v>136</v>
      </c>
      <c r="E32" s="21">
        <v>24000</v>
      </c>
      <c r="F32" s="21">
        <v>15000</v>
      </c>
      <c r="G32" s="18" t="s">
        <v>137</v>
      </c>
      <c r="H32" s="18"/>
      <c r="I32" s="18">
        <v>2000</v>
      </c>
      <c r="J32" s="18">
        <v>7000</v>
      </c>
      <c r="K32" s="18" t="s">
        <v>519</v>
      </c>
      <c r="L32" s="18" t="s">
        <v>15</v>
      </c>
      <c r="M32" s="18"/>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row>
    <row r="33" spans="1:13" ht="50.25" customHeight="1">
      <c r="A33" s="15">
        <v>27</v>
      </c>
      <c r="B33" s="20" t="s">
        <v>138</v>
      </c>
      <c r="C33" s="18" t="s">
        <v>38</v>
      </c>
      <c r="D33" s="21" t="s">
        <v>139</v>
      </c>
      <c r="E33" s="21">
        <v>15000</v>
      </c>
      <c r="F33" s="21">
        <v>10000</v>
      </c>
      <c r="G33" s="18" t="s">
        <v>140</v>
      </c>
      <c r="H33" s="18"/>
      <c r="I33" s="18">
        <v>1000</v>
      </c>
      <c r="J33" s="18">
        <v>4000</v>
      </c>
      <c r="K33" s="18" t="s">
        <v>520</v>
      </c>
      <c r="L33" s="18" t="s">
        <v>15</v>
      </c>
      <c r="M33" s="18"/>
    </row>
    <row r="34" spans="1:13" ht="58.5" customHeight="1">
      <c r="A34" s="15">
        <v>28</v>
      </c>
      <c r="B34" s="20" t="s">
        <v>141</v>
      </c>
      <c r="C34" s="18" t="s">
        <v>142</v>
      </c>
      <c r="D34" s="21" t="s">
        <v>143</v>
      </c>
      <c r="E34" s="21">
        <v>10000</v>
      </c>
      <c r="F34" s="21">
        <v>5000</v>
      </c>
      <c r="G34" s="18" t="s">
        <v>144</v>
      </c>
      <c r="H34" s="18"/>
      <c r="I34" s="18">
        <v>0</v>
      </c>
      <c r="J34" s="18">
        <v>2000</v>
      </c>
      <c r="K34" s="13" t="s">
        <v>425</v>
      </c>
      <c r="L34" s="18" t="s">
        <v>145</v>
      </c>
      <c r="M34" s="19"/>
    </row>
    <row r="35" spans="1:13" ht="45.75" customHeight="1">
      <c r="A35" s="15">
        <v>29</v>
      </c>
      <c r="B35" s="20" t="s">
        <v>146</v>
      </c>
      <c r="C35" s="18" t="s">
        <v>147</v>
      </c>
      <c r="D35" s="21" t="s">
        <v>148</v>
      </c>
      <c r="E35" s="21">
        <v>5500</v>
      </c>
      <c r="F35" s="21">
        <v>4500</v>
      </c>
      <c r="G35" s="18" t="s">
        <v>17</v>
      </c>
      <c r="H35" s="18"/>
      <c r="I35" s="18">
        <v>0</v>
      </c>
      <c r="J35" s="18">
        <v>1500</v>
      </c>
      <c r="K35" s="13" t="s">
        <v>491</v>
      </c>
      <c r="L35" s="18" t="s">
        <v>145</v>
      </c>
      <c r="M35" s="19"/>
    </row>
    <row r="36" spans="1:13" ht="48.75" customHeight="1">
      <c r="A36" s="15">
        <v>30</v>
      </c>
      <c r="B36" s="20" t="s">
        <v>149</v>
      </c>
      <c r="C36" s="18" t="s">
        <v>150</v>
      </c>
      <c r="D36" s="21" t="s">
        <v>37</v>
      </c>
      <c r="E36" s="21">
        <v>6000</v>
      </c>
      <c r="F36" s="21">
        <v>4000</v>
      </c>
      <c r="G36" s="18" t="s">
        <v>151</v>
      </c>
      <c r="H36" s="18"/>
      <c r="I36" s="18">
        <v>500</v>
      </c>
      <c r="J36" s="18">
        <v>4000</v>
      </c>
      <c r="K36" s="13" t="s">
        <v>521</v>
      </c>
      <c r="L36" s="18" t="s">
        <v>145</v>
      </c>
      <c r="M36" s="19"/>
    </row>
    <row r="37" spans="1:13" ht="52.5" customHeight="1">
      <c r="A37" s="15">
        <v>31</v>
      </c>
      <c r="B37" s="20" t="s">
        <v>152</v>
      </c>
      <c r="C37" s="18" t="s">
        <v>153</v>
      </c>
      <c r="D37" s="21" t="s">
        <v>56</v>
      </c>
      <c r="E37" s="21">
        <v>6000</v>
      </c>
      <c r="F37" s="21">
        <v>5000</v>
      </c>
      <c r="G37" s="18" t="s">
        <v>17</v>
      </c>
      <c r="H37" s="18"/>
      <c r="I37" s="18">
        <v>500</v>
      </c>
      <c r="J37" s="18">
        <v>5000</v>
      </c>
      <c r="K37" s="13" t="s">
        <v>521</v>
      </c>
      <c r="L37" s="18" t="s">
        <v>145</v>
      </c>
      <c r="M37" s="19"/>
    </row>
    <row r="38" spans="1:13" ht="48" customHeight="1">
      <c r="A38" s="15">
        <v>32</v>
      </c>
      <c r="B38" s="20" t="s">
        <v>154</v>
      </c>
      <c r="C38" s="18" t="s">
        <v>155</v>
      </c>
      <c r="D38" s="21" t="s">
        <v>156</v>
      </c>
      <c r="E38" s="21">
        <v>5000</v>
      </c>
      <c r="F38" s="21">
        <v>3500</v>
      </c>
      <c r="G38" s="18" t="s">
        <v>17</v>
      </c>
      <c r="H38" s="18"/>
      <c r="I38" s="18">
        <v>500</v>
      </c>
      <c r="J38" s="18">
        <v>3500</v>
      </c>
      <c r="K38" s="13" t="s">
        <v>521</v>
      </c>
      <c r="L38" s="18" t="s">
        <v>145</v>
      </c>
      <c r="M38" s="19"/>
    </row>
    <row r="39" spans="1:13" ht="63" customHeight="1">
      <c r="A39" s="15">
        <v>33</v>
      </c>
      <c r="B39" s="20" t="s">
        <v>157</v>
      </c>
      <c r="C39" s="18" t="s">
        <v>158</v>
      </c>
      <c r="D39" s="21" t="s">
        <v>95</v>
      </c>
      <c r="E39" s="21">
        <v>7000</v>
      </c>
      <c r="F39" s="21">
        <v>6000</v>
      </c>
      <c r="G39" s="18" t="s">
        <v>17</v>
      </c>
      <c r="H39" s="18"/>
      <c r="I39" s="18">
        <v>2000</v>
      </c>
      <c r="J39" s="18">
        <v>6000</v>
      </c>
      <c r="K39" s="13" t="s">
        <v>474</v>
      </c>
      <c r="L39" s="18" t="s">
        <v>145</v>
      </c>
      <c r="M39" s="19"/>
    </row>
    <row r="40" spans="1:13" ht="50.25" customHeight="1">
      <c r="A40" s="15">
        <v>34</v>
      </c>
      <c r="B40" s="20" t="s">
        <v>159</v>
      </c>
      <c r="C40" s="18" t="s">
        <v>160</v>
      </c>
      <c r="D40" s="21" t="s">
        <v>35</v>
      </c>
      <c r="E40" s="21">
        <v>8000</v>
      </c>
      <c r="F40" s="21">
        <v>8000</v>
      </c>
      <c r="G40" s="18" t="s">
        <v>17</v>
      </c>
      <c r="H40" s="18"/>
      <c r="I40" s="18">
        <v>500</v>
      </c>
      <c r="J40" s="18">
        <v>4500</v>
      </c>
      <c r="K40" s="13" t="s">
        <v>522</v>
      </c>
      <c r="L40" s="18" t="s">
        <v>145</v>
      </c>
      <c r="M40" s="19"/>
    </row>
    <row r="41" spans="1:13" ht="51" customHeight="1">
      <c r="A41" s="15">
        <v>35</v>
      </c>
      <c r="B41" s="20" t="s">
        <v>161</v>
      </c>
      <c r="C41" s="18" t="s">
        <v>162</v>
      </c>
      <c r="D41" s="21" t="s">
        <v>98</v>
      </c>
      <c r="E41" s="21">
        <v>11000</v>
      </c>
      <c r="F41" s="21">
        <v>7000</v>
      </c>
      <c r="G41" s="18" t="s">
        <v>17</v>
      </c>
      <c r="H41" s="18"/>
      <c r="I41" s="18">
        <v>700</v>
      </c>
      <c r="J41" s="18">
        <v>3200</v>
      </c>
      <c r="K41" s="18" t="s">
        <v>475</v>
      </c>
      <c r="L41" s="18" t="s">
        <v>163</v>
      </c>
      <c r="M41" s="19"/>
    </row>
    <row r="42" spans="1:13" ht="51.75" customHeight="1">
      <c r="A42" s="15">
        <v>36</v>
      </c>
      <c r="B42" s="20" t="s">
        <v>164</v>
      </c>
      <c r="C42" s="18" t="s">
        <v>165</v>
      </c>
      <c r="D42" s="21" t="s">
        <v>35</v>
      </c>
      <c r="E42" s="21">
        <v>14000</v>
      </c>
      <c r="F42" s="21">
        <v>14000</v>
      </c>
      <c r="G42" s="18" t="s">
        <v>166</v>
      </c>
      <c r="H42" s="18"/>
      <c r="I42" s="18">
        <v>1000</v>
      </c>
      <c r="J42" s="18">
        <v>2500</v>
      </c>
      <c r="K42" s="18" t="s">
        <v>410</v>
      </c>
      <c r="L42" s="18" t="s">
        <v>163</v>
      </c>
      <c r="M42" s="19"/>
    </row>
    <row r="43" spans="1:13" ht="60" customHeight="1">
      <c r="A43" s="15">
        <v>37</v>
      </c>
      <c r="B43" s="20" t="s">
        <v>167</v>
      </c>
      <c r="C43" s="18" t="s">
        <v>168</v>
      </c>
      <c r="D43" s="21" t="s">
        <v>143</v>
      </c>
      <c r="E43" s="21">
        <v>13000</v>
      </c>
      <c r="F43" s="21">
        <v>8500</v>
      </c>
      <c r="G43" s="18" t="s">
        <v>169</v>
      </c>
      <c r="H43" s="18"/>
      <c r="I43" s="18">
        <v>500</v>
      </c>
      <c r="J43" s="18">
        <v>3000</v>
      </c>
      <c r="K43" s="18" t="s">
        <v>523</v>
      </c>
      <c r="L43" s="18" t="s">
        <v>170</v>
      </c>
      <c r="M43" s="19"/>
    </row>
    <row r="44" spans="1:13" ht="51" customHeight="1">
      <c r="A44" s="15">
        <v>38</v>
      </c>
      <c r="B44" s="20" t="s">
        <v>171</v>
      </c>
      <c r="C44" s="18" t="s">
        <v>172</v>
      </c>
      <c r="D44" s="21" t="s">
        <v>117</v>
      </c>
      <c r="E44" s="21">
        <v>11200</v>
      </c>
      <c r="F44" s="21">
        <v>9000</v>
      </c>
      <c r="G44" s="18" t="s">
        <v>106</v>
      </c>
      <c r="H44" s="18"/>
      <c r="I44" s="18">
        <v>1000</v>
      </c>
      <c r="J44" s="18">
        <v>2800</v>
      </c>
      <c r="K44" s="18" t="s">
        <v>524</v>
      </c>
      <c r="L44" s="18" t="s">
        <v>170</v>
      </c>
      <c r="M44" s="19"/>
    </row>
    <row r="45" spans="1:223" ht="55.5" customHeight="1">
      <c r="A45" s="15">
        <v>39</v>
      </c>
      <c r="B45" s="16" t="s">
        <v>43</v>
      </c>
      <c r="C45" s="17" t="s">
        <v>457</v>
      </c>
      <c r="D45" s="15" t="s">
        <v>173</v>
      </c>
      <c r="E45" s="15">
        <v>15000</v>
      </c>
      <c r="F45" s="15">
        <v>4000</v>
      </c>
      <c r="G45" s="17" t="s">
        <v>106</v>
      </c>
      <c r="H45" s="17"/>
      <c r="I45" s="17">
        <v>800</v>
      </c>
      <c r="J45" s="18">
        <v>3300</v>
      </c>
      <c r="K45" s="18" t="s">
        <v>525</v>
      </c>
      <c r="L45" s="17" t="s">
        <v>170</v>
      </c>
      <c r="M45" s="19" t="s">
        <v>69</v>
      </c>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row>
    <row r="46" spans="1:223" ht="63.75" customHeight="1">
      <c r="A46" s="15">
        <v>40</v>
      </c>
      <c r="B46" s="20" t="s">
        <v>174</v>
      </c>
      <c r="C46" s="18" t="s">
        <v>175</v>
      </c>
      <c r="D46" s="21" t="s">
        <v>176</v>
      </c>
      <c r="E46" s="21">
        <v>8600</v>
      </c>
      <c r="F46" s="21">
        <v>6000</v>
      </c>
      <c r="G46" s="18" t="s">
        <v>412</v>
      </c>
      <c r="H46" s="18"/>
      <c r="I46" s="18">
        <v>500</v>
      </c>
      <c r="J46" s="18">
        <v>3000</v>
      </c>
      <c r="K46" s="18" t="s">
        <v>476</v>
      </c>
      <c r="L46" s="18" t="s">
        <v>170</v>
      </c>
      <c r="M46" s="19"/>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row>
    <row r="47" spans="1:223" ht="48.75" customHeight="1">
      <c r="A47" s="15">
        <v>41</v>
      </c>
      <c r="B47" s="20" t="s">
        <v>177</v>
      </c>
      <c r="C47" s="18" t="s">
        <v>178</v>
      </c>
      <c r="D47" s="21" t="s">
        <v>179</v>
      </c>
      <c r="E47" s="21">
        <v>9000</v>
      </c>
      <c r="F47" s="21">
        <v>7000</v>
      </c>
      <c r="G47" s="18" t="s">
        <v>413</v>
      </c>
      <c r="H47" s="18"/>
      <c r="I47" s="18">
        <v>400</v>
      </c>
      <c r="J47" s="18">
        <v>3400</v>
      </c>
      <c r="K47" s="18" t="s">
        <v>477</v>
      </c>
      <c r="L47" s="18" t="s">
        <v>170</v>
      </c>
      <c r="M47" s="19"/>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row>
    <row r="48" spans="1:223" ht="76.5" customHeight="1">
      <c r="A48" s="15">
        <v>42</v>
      </c>
      <c r="B48" s="20" t="s">
        <v>180</v>
      </c>
      <c r="C48" s="18" t="s">
        <v>414</v>
      </c>
      <c r="D48" s="21" t="s">
        <v>148</v>
      </c>
      <c r="E48" s="21">
        <v>8500</v>
      </c>
      <c r="F48" s="21">
        <v>7700</v>
      </c>
      <c r="G48" s="18" t="s">
        <v>41</v>
      </c>
      <c r="H48" s="18"/>
      <c r="I48" s="18">
        <v>700</v>
      </c>
      <c r="J48" s="18">
        <v>4000</v>
      </c>
      <c r="K48" s="18" t="s">
        <v>415</v>
      </c>
      <c r="L48" s="18" t="s">
        <v>170</v>
      </c>
      <c r="M48" s="19"/>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row>
    <row r="49" spans="1:223" ht="162" customHeight="1">
      <c r="A49" s="15">
        <v>43</v>
      </c>
      <c r="B49" s="20" t="s">
        <v>25</v>
      </c>
      <c r="C49" s="18" t="s">
        <v>462</v>
      </c>
      <c r="D49" s="21" t="s">
        <v>181</v>
      </c>
      <c r="E49" s="21">
        <v>12000</v>
      </c>
      <c r="F49" s="21">
        <v>9000</v>
      </c>
      <c r="G49" s="18" t="s">
        <v>17</v>
      </c>
      <c r="H49" s="18"/>
      <c r="I49" s="18">
        <v>1500</v>
      </c>
      <c r="J49" s="18">
        <v>4500</v>
      </c>
      <c r="K49" s="18" t="s">
        <v>526</v>
      </c>
      <c r="L49" s="18" t="s">
        <v>182</v>
      </c>
      <c r="M49" s="19"/>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row>
    <row r="50" spans="1:223" ht="59.25" customHeight="1">
      <c r="A50" s="15">
        <v>44</v>
      </c>
      <c r="B50" s="20" t="s">
        <v>183</v>
      </c>
      <c r="C50" s="18" t="s">
        <v>184</v>
      </c>
      <c r="D50" s="21" t="s">
        <v>185</v>
      </c>
      <c r="E50" s="21">
        <v>20000</v>
      </c>
      <c r="F50" s="21">
        <v>15000</v>
      </c>
      <c r="G50" s="18" t="s">
        <v>186</v>
      </c>
      <c r="H50" s="18"/>
      <c r="I50" s="18">
        <v>1500</v>
      </c>
      <c r="J50" s="18">
        <v>4800</v>
      </c>
      <c r="K50" s="18" t="s">
        <v>527</v>
      </c>
      <c r="L50" s="18" t="s">
        <v>182</v>
      </c>
      <c r="M50" s="19"/>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49.5" customHeight="1">
      <c r="A51" s="15">
        <v>45</v>
      </c>
      <c r="B51" s="20" t="s">
        <v>187</v>
      </c>
      <c r="C51" s="18" t="s">
        <v>188</v>
      </c>
      <c r="D51" s="21" t="s">
        <v>189</v>
      </c>
      <c r="E51" s="21">
        <v>8000</v>
      </c>
      <c r="F51" s="21">
        <v>8000</v>
      </c>
      <c r="G51" s="18" t="s">
        <v>17</v>
      </c>
      <c r="H51" s="18"/>
      <c r="I51" s="18">
        <v>1600</v>
      </c>
      <c r="J51" s="18">
        <v>4000</v>
      </c>
      <c r="K51" s="18" t="s">
        <v>528</v>
      </c>
      <c r="L51" s="18" t="s">
        <v>182</v>
      </c>
      <c r="M51" s="19"/>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row>
    <row r="52" spans="1:13" ht="61.5" customHeight="1">
      <c r="A52" s="15">
        <v>46</v>
      </c>
      <c r="B52" s="20" t="s">
        <v>16</v>
      </c>
      <c r="C52" s="18" t="s">
        <v>463</v>
      </c>
      <c r="D52" s="21" t="s">
        <v>190</v>
      </c>
      <c r="E52" s="21">
        <v>52000</v>
      </c>
      <c r="F52" s="21">
        <v>15000</v>
      </c>
      <c r="G52" s="18" t="s">
        <v>191</v>
      </c>
      <c r="H52" s="18"/>
      <c r="I52" s="18">
        <v>1500</v>
      </c>
      <c r="J52" s="18">
        <v>4500</v>
      </c>
      <c r="K52" s="18" t="s">
        <v>529</v>
      </c>
      <c r="L52" s="18" t="s">
        <v>192</v>
      </c>
      <c r="M52" s="18" t="s">
        <v>69</v>
      </c>
    </row>
    <row r="53" spans="1:13" ht="54" customHeight="1">
      <c r="A53" s="15">
        <v>47</v>
      </c>
      <c r="B53" s="20" t="s">
        <v>193</v>
      </c>
      <c r="C53" s="18" t="s">
        <v>194</v>
      </c>
      <c r="D53" s="21" t="s">
        <v>26</v>
      </c>
      <c r="E53" s="21">
        <v>20000</v>
      </c>
      <c r="F53" s="21">
        <v>8000</v>
      </c>
      <c r="G53" s="18" t="s">
        <v>195</v>
      </c>
      <c r="H53" s="18"/>
      <c r="I53" s="18">
        <v>500</v>
      </c>
      <c r="J53" s="18">
        <v>1700</v>
      </c>
      <c r="K53" s="18" t="s">
        <v>530</v>
      </c>
      <c r="L53" s="18" t="s">
        <v>192</v>
      </c>
      <c r="M53" s="18" t="s">
        <v>69</v>
      </c>
    </row>
    <row r="54" spans="1:13" ht="59.25" customHeight="1">
      <c r="A54" s="15">
        <v>48</v>
      </c>
      <c r="B54" s="20" t="s">
        <v>196</v>
      </c>
      <c r="C54" s="18" t="s">
        <v>197</v>
      </c>
      <c r="D54" s="21" t="s">
        <v>198</v>
      </c>
      <c r="E54" s="21">
        <v>12000</v>
      </c>
      <c r="F54" s="21">
        <v>4700</v>
      </c>
      <c r="G54" s="18" t="s">
        <v>17</v>
      </c>
      <c r="H54" s="18"/>
      <c r="I54" s="18">
        <v>0</v>
      </c>
      <c r="J54" s="18">
        <v>1300</v>
      </c>
      <c r="K54" s="18" t="s">
        <v>531</v>
      </c>
      <c r="L54" s="18" t="s">
        <v>199</v>
      </c>
      <c r="M54" s="19"/>
    </row>
    <row r="55" spans="1:13" ht="64.5" customHeight="1">
      <c r="A55" s="15">
        <v>49</v>
      </c>
      <c r="B55" s="20" t="s">
        <v>200</v>
      </c>
      <c r="C55" s="18" t="s">
        <v>201</v>
      </c>
      <c r="D55" s="21" t="s">
        <v>202</v>
      </c>
      <c r="E55" s="21">
        <v>7500</v>
      </c>
      <c r="F55" s="21">
        <v>7000</v>
      </c>
      <c r="G55" s="18" t="s">
        <v>203</v>
      </c>
      <c r="H55" s="18"/>
      <c r="I55" s="18">
        <v>500</v>
      </c>
      <c r="J55" s="18">
        <v>1000</v>
      </c>
      <c r="K55" s="18" t="s">
        <v>532</v>
      </c>
      <c r="L55" s="18" t="s">
        <v>199</v>
      </c>
      <c r="M55" s="19"/>
    </row>
    <row r="56" spans="1:13" ht="52.5" customHeight="1">
      <c r="A56" s="15">
        <v>50</v>
      </c>
      <c r="B56" s="20" t="s">
        <v>204</v>
      </c>
      <c r="C56" s="18" t="s">
        <v>205</v>
      </c>
      <c r="D56" s="21" t="s">
        <v>206</v>
      </c>
      <c r="E56" s="21">
        <v>8000</v>
      </c>
      <c r="F56" s="21">
        <v>8000</v>
      </c>
      <c r="G56" s="18" t="s">
        <v>17</v>
      </c>
      <c r="H56" s="18"/>
      <c r="I56" s="18">
        <v>0</v>
      </c>
      <c r="J56" s="18">
        <v>700</v>
      </c>
      <c r="K56" s="18" t="s">
        <v>533</v>
      </c>
      <c r="L56" s="18" t="s">
        <v>199</v>
      </c>
      <c r="M56" s="19"/>
    </row>
    <row r="57" spans="1:13" ht="66" customHeight="1">
      <c r="A57" s="15">
        <v>51</v>
      </c>
      <c r="B57" s="20" t="s">
        <v>9</v>
      </c>
      <c r="C57" s="18" t="s">
        <v>207</v>
      </c>
      <c r="D57" s="21" t="s">
        <v>208</v>
      </c>
      <c r="E57" s="21">
        <v>13000</v>
      </c>
      <c r="F57" s="21">
        <v>7000</v>
      </c>
      <c r="G57" s="18" t="s">
        <v>209</v>
      </c>
      <c r="H57" s="18"/>
      <c r="I57" s="18">
        <v>200</v>
      </c>
      <c r="J57" s="18">
        <v>1500</v>
      </c>
      <c r="K57" s="18" t="s">
        <v>481</v>
      </c>
      <c r="L57" s="18" t="s">
        <v>210</v>
      </c>
      <c r="M57" s="18" t="s">
        <v>69</v>
      </c>
    </row>
    <row r="58" spans="1:13" ht="51.75" customHeight="1">
      <c r="A58" s="15">
        <v>52</v>
      </c>
      <c r="B58" s="20" t="s">
        <v>211</v>
      </c>
      <c r="C58" s="18" t="s">
        <v>212</v>
      </c>
      <c r="D58" s="21" t="s">
        <v>213</v>
      </c>
      <c r="E58" s="21">
        <v>50000</v>
      </c>
      <c r="F58" s="21">
        <v>20000</v>
      </c>
      <c r="G58" s="18" t="s">
        <v>214</v>
      </c>
      <c r="H58" s="18"/>
      <c r="I58" s="18">
        <v>300</v>
      </c>
      <c r="J58" s="18">
        <v>1200</v>
      </c>
      <c r="K58" s="18" t="s">
        <v>482</v>
      </c>
      <c r="L58" s="18" t="s">
        <v>210</v>
      </c>
      <c r="M58" s="18" t="s">
        <v>69</v>
      </c>
    </row>
    <row r="59" spans="1:13" ht="47.25" customHeight="1">
      <c r="A59" s="15">
        <v>53</v>
      </c>
      <c r="B59" s="20" t="s">
        <v>215</v>
      </c>
      <c r="C59" s="18" t="s">
        <v>216</v>
      </c>
      <c r="D59" s="21" t="s">
        <v>217</v>
      </c>
      <c r="E59" s="21">
        <v>8000</v>
      </c>
      <c r="F59" s="21">
        <v>6000</v>
      </c>
      <c r="G59" s="18" t="s">
        <v>218</v>
      </c>
      <c r="H59" s="18"/>
      <c r="I59" s="18">
        <v>500</v>
      </c>
      <c r="J59" s="18">
        <v>3000</v>
      </c>
      <c r="K59" s="18" t="s">
        <v>534</v>
      </c>
      <c r="L59" s="18" t="s">
        <v>210</v>
      </c>
      <c r="M59" s="18"/>
    </row>
    <row r="60" spans="1:13" ht="39.75" customHeight="1">
      <c r="A60" s="15">
        <v>54</v>
      </c>
      <c r="B60" s="20" t="s">
        <v>219</v>
      </c>
      <c r="C60" s="18" t="s">
        <v>220</v>
      </c>
      <c r="D60" s="21" t="s">
        <v>35</v>
      </c>
      <c r="E60" s="21">
        <v>6000</v>
      </c>
      <c r="F60" s="21">
        <v>6000</v>
      </c>
      <c r="G60" s="18" t="s">
        <v>17</v>
      </c>
      <c r="H60" s="18"/>
      <c r="I60" s="18">
        <v>600</v>
      </c>
      <c r="J60" s="18">
        <v>2300</v>
      </c>
      <c r="K60" s="18" t="s">
        <v>535</v>
      </c>
      <c r="L60" s="18" t="s">
        <v>210</v>
      </c>
      <c r="M60" s="18"/>
    </row>
    <row r="61" spans="1:202" s="1" customFormat="1" ht="43.5" customHeight="1">
      <c r="A61" s="15">
        <v>55</v>
      </c>
      <c r="B61" s="16" t="s">
        <v>221</v>
      </c>
      <c r="C61" s="17" t="s">
        <v>222</v>
      </c>
      <c r="D61" s="15" t="s">
        <v>223</v>
      </c>
      <c r="E61" s="15">
        <v>30000</v>
      </c>
      <c r="F61" s="15">
        <v>10000</v>
      </c>
      <c r="G61" s="17" t="s">
        <v>224</v>
      </c>
      <c r="H61" s="17"/>
      <c r="I61" s="17">
        <v>300</v>
      </c>
      <c r="J61" s="18">
        <v>650</v>
      </c>
      <c r="K61" s="18" t="s">
        <v>536</v>
      </c>
      <c r="L61" s="17" t="s">
        <v>39</v>
      </c>
      <c r="M61" s="18" t="s">
        <v>69</v>
      </c>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row>
    <row r="62" spans="1:220" s="1" customFormat="1" ht="40.5" customHeight="1">
      <c r="A62" s="15">
        <v>56</v>
      </c>
      <c r="B62" s="20" t="s">
        <v>225</v>
      </c>
      <c r="C62" s="18" t="s">
        <v>226</v>
      </c>
      <c r="D62" s="21" t="s">
        <v>227</v>
      </c>
      <c r="E62" s="21">
        <v>12000</v>
      </c>
      <c r="F62" s="21">
        <v>8000</v>
      </c>
      <c r="G62" s="18" t="s">
        <v>426</v>
      </c>
      <c r="H62" s="18"/>
      <c r="I62" s="18">
        <v>400</v>
      </c>
      <c r="J62" s="18">
        <v>1500</v>
      </c>
      <c r="K62" s="18" t="s">
        <v>492</v>
      </c>
      <c r="L62" s="18" t="s">
        <v>39</v>
      </c>
      <c r="M62" s="18"/>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8"/>
      <c r="GV62" s="48"/>
      <c r="GW62" s="22"/>
      <c r="GX62" s="22"/>
      <c r="GY62" s="22"/>
      <c r="GZ62" s="22"/>
      <c r="HA62" s="22"/>
      <c r="HB62" s="22"/>
      <c r="HC62" s="22"/>
      <c r="HD62" s="22"/>
      <c r="HE62" s="22"/>
      <c r="HF62" s="22"/>
      <c r="HG62" s="22"/>
      <c r="HH62" s="22"/>
      <c r="HI62" s="22"/>
      <c r="HJ62" s="22"/>
      <c r="HK62" s="22"/>
      <c r="HL62" s="22"/>
    </row>
    <row r="63" spans="1:219" ht="51.75" customHeight="1">
      <c r="A63" s="15">
        <v>57</v>
      </c>
      <c r="B63" s="20" t="s">
        <v>228</v>
      </c>
      <c r="C63" s="18" t="s">
        <v>229</v>
      </c>
      <c r="D63" s="21" t="s">
        <v>230</v>
      </c>
      <c r="E63" s="21">
        <v>12000</v>
      </c>
      <c r="F63" s="21">
        <v>5000</v>
      </c>
      <c r="G63" s="18" t="s">
        <v>40</v>
      </c>
      <c r="H63" s="18"/>
      <c r="I63" s="18">
        <v>500</v>
      </c>
      <c r="J63" s="18">
        <v>2500</v>
      </c>
      <c r="K63" s="18" t="s">
        <v>537</v>
      </c>
      <c r="L63" s="18" t="s">
        <v>231</v>
      </c>
      <c r="M63" s="18"/>
      <c r="GV63" s="6"/>
      <c r="GW63" s="6"/>
      <c r="GX63" s="6"/>
      <c r="GY63" s="6"/>
      <c r="GZ63" s="6"/>
      <c r="HA63" s="6"/>
      <c r="HB63" s="6"/>
      <c r="HC63" s="6"/>
      <c r="HD63" s="6"/>
      <c r="HE63" s="6"/>
      <c r="HF63" s="6"/>
      <c r="HG63" s="6"/>
      <c r="HH63" s="6"/>
      <c r="HI63" s="6"/>
      <c r="HJ63" s="6"/>
      <c r="HK63" s="6"/>
    </row>
    <row r="64" spans="1:217" s="1" customFormat="1" ht="51.75" customHeight="1">
      <c r="A64" s="15">
        <v>58</v>
      </c>
      <c r="B64" s="20" t="s">
        <v>232</v>
      </c>
      <c r="C64" s="18" t="s">
        <v>233</v>
      </c>
      <c r="D64" s="21" t="s">
        <v>105</v>
      </c>
      <c r="E64" s="21">
        <v>11000</v>
      </c>
      <c r="F64" s="21">
        <v>4000</v>
      </c>
      <c r="G64" s="18" t="s">
        <v>17</v>
      </c>
      <c r="H64" s="18"/>
      <c r="I64" s="18">
        <v>300</v>
      </c>
      <c r="J64" s="18">
        <v>2800</v>
      </c>
      <c r="K64" s="18" t="s">
        <v>538</v>
      </c>
      <c r="L64" s="18" t="s">
        <v>231</v>
      </c>
      <c r="M64" s="18"/>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8"/>
      <c r="GS64" s="48"/>
      <c r="GT64" s="22"/>
      <c r="GU64" s="22"/>
      <c r="GV64" s="22"/>
      <c r="GW64" s="22"/>
      <c r="GX64" s="22"/>
      <c r="GY64" s="22"/>
      <c r="GZ64" s="22"/>
      <c r="HA64" s="22"/>
      <c r="HB64" s="22"/>
      <c r="HC64" s="22"/>
      <c r="HD64" s="22"/>
      <c r="HE64" s="22"/>
      <c r="HF64" s="22"/>
      <c r="HG64" s="22"/>
      <c r="HH64" s="22"/>
      <c r="HI64" s="22"/>
    </row>
    <row r="65" spans="1:220" s="1" customFormat="1" ht="55.5" customHeight="1">
      <c r="A65" s="15">
        <v>59</v>
      </c>
      <c r="B65" s="20" t="s">
        <v>234</v>
      </c>
      <c r="C65" s="18" t="s">
        <v>235</v>
      </c>
      <c r="D65" s="21" t="s">
        <v>236</v>
      </c>
      <c r="E65" s="21">
        <v>12000</v>
      </c>
      <c r="F65" s="21">
        <v>5000</v>
      </c>
      <c r="G65" s="18" t="s">
        <v>40</v>
      </c>
      <c r="H65" s="18"/>
      <c r="I65" s="18">
        <v>500</v>
      </c>
      <c r="J65" s="18">
        <v>1500</v>
      </c>
      <c r="K65" s="18" t="s">
        <v>493</v>
      </c>
      <c r="L65" s="18" t="s">
        <v>231</v>
      </c>
      <c r="M65" s="18"/>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5"/>
      <c r="GV65" s="5"/>
      <c r="GW65" s="22"/>
      <c r="GX65" s="22"/>
      <c r="GY65" s="22"/>
      <c r="GZ65" s="22"/>
      <c r="HA65" s="22"/>
      <c r="HB65" s="22"/>
      <c r="HC65" s="22"/>
      <c r="HD65" s="22"/>
      <c r="HE65" s="22"/>
      <c r="HF65" s="22"/>
      <c r="HG65" s="22"/>
      <c r="HH65" s="22"/>
      <c r="HI65" s="22"/>
      <c r="HJ65" s="22"/>
      <c r="HK65" s="22"/>
      <c r="HL65" s="22"/>
    </row>
    <row r="66" spans="1:220" s="1" customFormat="1" ht="79.5" customHeight="1">
      <c r="A66" s="15">
        <v>60</v>
      </c>
      <c r="B66" s="20" t="s">
        <v>237</v>
      </c>
      <c r="C66" s="18" t="s">
        <v>238</v>
      </c>
      <c r="D66" s="21" t="s">
        <v>47</v>
      </c>
      <c r="E66" s="21">
        <v>300000</v>
      </c>
      <c r="F66" s="21"/>
      <c r="G66" s="18" t="s">
        <v>239</v>
      </c>
      <c r="H66" s="18"/>
      <c r="I66" s="18"/>
      <c r="J66" s="18"/>
      <c r="K66" s="18" t="s">
        <v>435</v>
      </c>
      <c r="L66" s="18" t="s">
        <v>450</v>
      </c>
      <c r="M66" s="18" t="s">
        <v>58</v>
      </c>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22"/>
      <c r="GX66" s="22"/>
      <c r="GY66" s="22"/>
      <c r="GZ66" s="22"/>
      <c r="HA66" s="22"/>
      <c r="HB66" s="22"/>
      <c r="HC66" s="22"/>
      <c r="HD66" s="22"/>
      <c r="HE66" s="22"/>
      <c r="HF66" s="22"/>
      <c r="HG66" s="22"/>
      <c r="HH66" s="22"/>
      <c r="HI66" s="22"/>
      <c r="HJ66" s="22"/>
      <c r="HK66" s="22"/>
      <c r="HL66" s="22"/>
    </row>
    <row r="67" spans="1:223" s="1" customFormat="1" ht="84.75" customHeight="1">
      <c r="A67" s="15">
        <v>61</v>
      </c>
      <c r="B67" s="16" t="s">
        <v>46</v>
      </c>
      <c r="C67" s="17" t="s">
        <v>408</v>
      </c>
      <c r="D67" s="50" t="s">
        <v>47</v>
      </c>
      <c r="E67" s="15">
        <v>700000</v>
      </c>
      <c r="F67" s="15">
        <v>0</v>
      </c>
      <c r="G67" s="18" t="s">
        <v>48</v>
      </c>
      <c r="H67" s="18"/>
      <c r="I67" s="18"/>
      <c r="J67" s="18"/>
      <c r="K67" s="18" t="s">
        <v>494</v>
      </c>
      <c r="L67" s="17" t="s">
        <v>240</v>
      </c>
      <c r="M67" s="18" t="s">
        <v>241</v>
      </c>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row>
    <row r="68" spans="1:13" ht="25.5" customHeight="1">
      <c r="A68" s="62" t="s">
        <v>18</v>
      </c>
      <c r="B68" s="63"/>
      <c r="C68" s="24"/>
      <c r="D68" s="25"/>
      <c r="E68" s="25">
        <f>SUM(E7:E67)</f>
        <v>2287328</v>
      </c>
      <c r="F68" s="25">
        <f>SUM(F7:F67)</f>
        <v>660228</v>
      </c>
      <c r="G68" s="24"/>
      <c r="H68" s="24"/>
      <c r="I68" s="24">
        <f>SUM(I7:I67)</f>
        <v>49200</v>
      </c>
      <c r="J68" s="25">
        <f>SUM(J7:J67)</f>
        <v>198190</v>
      </c>
      <c r="K68" s="26"/>
      <c r="L68" s="27"/>
      <c r="M68" s="27"/>
    </row>
    <row r="69" spans="1:13" s="2" customFormat="1" ht="25.5" customHeight="1">
      <c r="A69" s="67" t="s">
        <v>396</v>
      </c>
      <c r="B69" s="67"/>
      <c r="C69" s="67"/>
      <c r="D69" s="28"/>
      <c r="E69" s="28"/>
      <c r="F69" s="28"/>
      <c r="G69" s="29"/>
      <c r="H69" s="29"/>
      <c r="I69" s="29"/>
      <c r="J69" s="26"/>
      <c r="K69" s="26"/>
      <c r="L69" s="29"/>
      <c r="M69" s="29"/>
    </row>
    <row r="70" spans="1:13" ht="153.75" customHeight="1">
      <c r="A70" s="21">
        <v>1</v>
      </c>
      <c r="B70" s="20" t="s">
        <v>242</v>
      </c>
      <c r="C70" s="18" t="s">
        <v>28</v>
      </c>
      <c r="D70" s="21" t="s">
        <v>29</v>
      </c>
      <c r="E70" s="21">
        <v>24757</v>
      </c>
      <c r="F70" s="21">
        <v>12378</v>
      </c>
      <c r="G70" s="20" t="s">
        <v>30</v>
      </c>
      <c r="H70" s="20"/>
      <c r="I70" s="20"/>
      <c r="J70" s="20"/>
      <c r="K70" s="20" t="s">
        <v>427</v>
      </c>
      <c r="L70" s="18" t="s">
        <v>243</v>
      </c>
      <c r="M70" s="19"/>
    </row>
    <row r="71" spans="1:223" ht="63" customHeight="1">
      <c r="A71" s="21">
        <v>2</v>
      </c>
      <c r="B71" s="20" t="s">
        <v>244</v>
      </c>
      <c r="C71" s="18" t="s">
        <v>31</v>
      </c>
      <c r="D71" s="21" t="s">
        <v>32</v>
      </c>
      <c r="E71" s="21">
        <v>16900</v>
      </c>
      <c r="F71" s="21">
        <v>6764</v>
      </c>
      <c r="G71" s="20" t="s">
        <v>33</v>
      </c>
      <c r="H71" s="20"/>
      <c r="I71" s="20"/>
      <c r="J71" s="20"/>
      <c r="K71" s="20" t="s">
        <v>483</v>
      </c>
      <c r="L71" s="18" t="s">
        <v>243</v>
      </c>
      <c r="M71" s="19"/>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39" customFormat="1" ht="46.5" customHeight="1">
      <c r="A72" s="21">
        <v>3</v>
      </c>
      <c r="B72" s="30" t="s">
        <v>245</v>
      </c>
      <c r="C72" s="27" t="s">
        <v>59</v>
      </c>
      <c r="D72" s="31" t="s">
        <v>60</v>
      </c>
      <c r="E72" s="31">
        <v>156900</v>
      </c>
      <c r="F72" s="31">
        <v>70000</v>
      </c>
      <c r="G72" s="30" t="s">
        <v>440</v>
      </c>
      <c r="H72" s="30"/>
      <c r="I72" s="30">
        <v>10000</v>
      </c>
      <c r="J72" s="20">
        <v>50000</v>
      </c>
      <c r="K72" s="20" t="s">
        <v>441</v>
      </c>
      <c r="L72" s="18" t="s">
        <v>246</v>
      </c>
      <c r="M72" s="31"/>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22"/>
    </row>
    <row r="73" spans="1:223" ht="51" customHeight="1">
      <c r="A73" s="21">
        <v>4</v>
      </c>
      <c r="B73" s="20" t="s">
        <v>247</v>
      </c>
      <c r="C73" s="18" t="s">
        <v>248</v>
      </c>
      <c r="D73" s="21" t="s">
        <v>114</v>
      </c>
      <c r="E73" s="21">
        <v>2600</v>
      </c>
      <c r="F73" s="21">
        <v>2000</v>
      </c>
      <c r="G73" s="20" t="s">
        <v>249</v>
      </c>
      <c r="H73" s="20"/>
      <c r="I73" s="20"/>
      <c r="J73" s="20"/>
      <c r="K73" s="20" t="s">
        <v>495</v>
      </c>
      <c r="L73" s="18" t="s">
        <v>243</v>
      </c>
      <c r="M73" s="18"/>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row>
    <row r="74" spans="1:223" ht="60" customHeight="1">
      <c r="A74" s="21">
        <v>5</v>
      </c>
      <c r="B74" s="30" t="s">
        <v>63</v>
      </c>
      <c r="C74" s="27" t="s">
        <v>64</v>
      </c>
      <c r="D74" s="30" t="s">
        <v>65</v>
      </c>
      <c r="E74" s="31">
        <v>240000</v>
      </c>
      <c r="F74" s="31">
        <v>100000</v>
      </c>
      <c r="G74" s="30" t="s">
        <v>250</v>
      </c>
      <c r="H74" s="30"/>
      <c r="I74" s="30">
        <v>9000</v>
      </c>
      <c r="J74" s="20">
        <v>28000</v>
      </c>
      <c r="K74" s="20" t="s">
        <v>484</v>
      </c>
      <c r="L74" s="18" t="s">
        <v>251</v>
      </c>
      <c r="M74" s="51"/>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row>
    <row r="75" spans="1:223" ht="55.5" customHeight="1">
      <c r="A75" s="21">
        <v>6</v>
      </c>
      <c r="B75" s="30" t="s">
        <v>252</v>
      </c>
      <c r="C75" s="27" t="s">
        <v>61</v>
      </c>
      <c r="D75" s="31" t="s">
        <v>47</v>
      </c>
      <c r="E75" s="31">
        <v>755638</v>
      </c>
      <c r="F75" s="31"/>
      <c r="G75" s="30" t="s">
        <v>253</v>
      </c>
      <c r="H75" s="30"/>
      <c r="I75" s="30"/>
      <c r="J75" s="20"/>
      <c r="K75" s="20" t="s">
        <v>435</v>
      </c>
      <c r="L75" s="18" t="s">
        <v>251</v>
      </c>
      <c r="M75" s="31" t="s">
        <v>58</v>
      </c>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row>
    <row r="76" spans="1:223" ht="52.5" customHeight="1">
      <c r="A76" s="21">
        <v>7</v>
      </c>
      <c r="B76" s="30" t="s">
        <v>254</v>
      </c>
      <c r="C76" s="27" t="s">
        <v>62</v>
      </c>
      <c r="D76" s="31" t="s">
        <v>255</v>
      </c>
      <c r="E76" s="31">
        <v>400000</v>
      </c>
      <c r="F76" s="31"/>
      <c r="G76" s="31" t="s">
        <v>256</v>
      </c>
      <c r="H76" s="31"/>
      <c r="I76" s="31"/>
      <c r="J76" s="21"/>
      <c r="K76" s="21" t="s">
        <v>435</v>
      </c>
      <c r="L76" s="18" t="s">
        <v>257</v>
      </c>
      <c r="M76" s="31"/>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row>
    <row r="77" spans="1:13" s="2" customFormat="1" ht="38.25" customHeight="1">
      <c r="A77" s="21">
        <v>8</v>
      </c>
      <c r="B77" s="20" t="s">
        <v>258</v>
      </c>
      <c r="C77" s="18" t="s">
        <v>34</v>
      </c>
      <c r="D77" s="30" t="s">
        <v>35</v>
      </c>
      <c r="E77" s="21">
        <v>5520</v>
      </c>
      <c r="F77" s="21">
        <v>5520</v>
      </c>
      <c r="G77" s="18" t="s">
        <v>23</v>
      </c>
      <c r="H77" s="18"/>
      <c r="I77" s="18"/>
      <c r="J77" s="18"/>
      <c r="K77" s="18" t="s">
        <v>485</v>
      </c>
      <c r="L77" s="18" t="s">
        <v>243</v>
      </c>
      <c r="M77" s="19"/>
    </row>
    <row r="78" spans="1:13" ht="52.5" customHeight="1">
      <c r="A78" s="21">
        <v>9</v>
      </c>
      <c r="B78" s="20" t="s">
        <v>259</v>
      </c>
      <c r="C78" s="18" t="s">
        <v>36</v>
      </c>
      <c r="D78" s="30" t="s">
        <v>35</v>
      </c>
      <c r="E78" s="21">
        <v>3652</v>
      </c>
      <c r="F78" s="21">
        <v>3652</v>
      </c>
      <c r="G78" s="18" t="s">
        <v>23</v>
      </c>
      <c r="H78" s="18"/>
      <c r="I78" s="18"/>
      <c r="J78" s="12"/>
      <c r="K78" s="18" t="s">
        <v>486</v>
      </c>
      <c r="L78" s="18" t="s">
        <v>243</v>
      </c>
      <c r="M78" s="19"/>
    </row>
    <row r="79" spans="1:223" ht="20.25" customHeight="1">
      <c r="A79" s="62" t="s">
        <v>18</v>
      </c>
      <c r="B79" s="63"/>
      <c r="C79" s="24"/>
      <c r="D79" s="25"/>
      <c r="E79" s="25">
        <f>SUM(E70:E78)</f>
        <v>1605967</v>
      </c>
      <c r="F79" s="25">
        <f>SUM(F70:F78)</f>
        <v>200314</v>
      </c>
      <c r="G79" s="24"/>
      <c r="H79" s="24"/>
      <c r="I79" s="24">
        <f>SUM(I70:I78)</f>
        <v>19000</v>
      </c>
      <c r="J79" s="25">
        <f>SUM(J70:J78)</f>
        <v>78000</v>
      </c>
      <c r="K79" s="26"/>
      <c r="L79" s="24"/>
      <c r="M79" s="24"/>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row>
    <row r="80" spans="1:223" ht="27.75" customHeight="1">
      <c r="A80" s="67" t="s">
        <v>397</v>
      </c>
      <c r="B80" s="67"/>
      <c r="C80" s="67"/>
      <c r="D80" s="31"/>
      <c r="E80" s="31"/>
      <c r="F80" s="31"/>
      <c r="G80" s="27"/>
      <c r="H80" s="27"/>
      <c r="I80" s="27"/>
      <c r="J80" s="18"/>
      <c r="K80" s="18"/>
      <c r="L80" s="27"/>
      <c r="M80" s="32"/>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row>
    <row r="81" spans="1:223" ht="176.25" customHeight="1">
      <c r="A81" s="21">
        <v>1</v>
      </c>
      <c r="B81" s="20" t="s">
        <v>260</v>
      </c>
      <c r="C81" s="18" t="s">
        <v>456</v>
      </c>
      <c r="D81" s="30" t="s">
        <v>87</v>
      </c>
      <c r="E81" s="21">
        <v>5000</v>
      </c>
      <c r="F81" s="21">
        <v>4000</v>
      </c>
      <c r="G81" s="18" t="s">
        <v>17</v>
      </c>
      <c r="H81" s="18"/>
      <c r="I81" s="18">
        <v>500</v>
      </c>
      <c r="J81" s="18">
        <v>2500</v>
      </c>
      <c r="K81" s="18" t="s">
        <v>473</v>
      </c>
      <c r="L81" s="18" t="s">
        <v>88</v>
      </c>
      <c r="M81" s="18"/>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row>
    <row r="82" spans="1:223" ht="164.25" customHeight="1">
      <c r="A82" s="21">
        <v>2</v>
      </c>
      <c r="B82" s="20" t="s">
        <v>261</v>
      </c>
      <c r="C82" s="18" t="s">
        <v>455</v>
      </c>
      <c r="D82" s="30" t="s">
        <v>77</v>
      </c>
      <c r="E82" s="21">
        <v>42000</v>
      </c>
      <c r="F82" s="18">
        <v>20000</v>
      </c>
      <c r="G82" s="18" t="s">
        <v>41</v>
      </c>
      <c r="H82" s="18"/>
      <c r="I82" s="18">
        <v>1000</v>
      </c>
      <c r="J82" s="18">
        <v>5000</v>
      </c>
      <c r="K82" s="18" t="s">
        <v>428</v>
      </c>
      <c r="L82" s="18" t="s">
        <v>88</v>
      </c>
      <c r="M82" s="18"/>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row>
    <row r="83" spans="1:223" ht="63.75" customHeight="1">
      <c r="A83" s="21">
        <v>3</v>
      </c>
      <c r="B83" s="16" t="s">
        <v>262</v>
      </c>
      <c r="C83" s="17" t="s">
        <v>454</v>
      </c>
      <c r="D83" s="15" t="s">
        <v>79</v>
      </c>
      <c r="E83" s="15">
        <v>120000</v>
      </c>
      <c r="F83" s="17">
        <v>20000</v>
      </c>
      <c r="G83" s="17" t="s">
        <v>411</v>
      </c>
      <c r="H83" s="17"/>
      <c r="I83" s="17">
        <v>1200</v>
      </c>
      <c r="J83" s="18">
        <v>4900</v>
      </c>
      <c r="K83" s="18" t="s">
        <v>498</v>
      </c>
      <c r="L83" s="17" t="s">
        <v>163</v>
      </c>
      <c r="M83" s="19" t="s">
        <v>69</v>
      </c>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row>
    <row r="84" spans="1:223" ht="95.25" customHeight="1">
      <c r="A84" s="21">
        <v>4</v>
      </c>
      <c r="B84" s="20" t="s">
        <v>416</v>
      </c>
      <c r="C84" s="18" t="s">
        <v>417</v>
      </c>
      <c r="D84" s="21" t="s">
        <v>451</v>
      </c>
      <c r="E84" s="21">
        <v>15600</v>
      </c>
      <c r="F84" s="18">
        <v>12000</v>
      </c>
      <c r="G84" s="18" t="s">
        <v>452</v>
      </c>
      <c r="H84" s="18"/>
      <c r="I84" s="18">
        <v>1500</v>
      </c>
      <c r="J84" s="18">
        <v>6000</v>
      </c>
      <c r="K84" s="18" t="s">
        <v>418</v>
      </c>
      <c r="L84" s="18" t="s">
        <v>170</v>
      </c>
      <c r="M84" s="19"/>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row>
    <row r="85" spans="1:223" ht="51.75" customHeight="1">
      <c r="A85" s="21">
        <v>5</v>
      </c>
      <c r="B85" s="20" t="s">
        <v>263</v>
      </c>
      <c r="C85" s="18" t="s">
        <v>264</v>
      </c>
      <c r="D85" s="21" t="s">
        <v>148</v>
      </c>
      <c r="E85" s="21">
        <v>12000</v>
      </c>
      <c r="F85" s="18">
        <v>10000</v>
      </c>
      <c r="G85" s="18" t="s">
        <v>41</v>
      </c>
      <c r="H85" s="18"/>
      <c r="I85" s="18">
        <v>100</v>
      </c>
      <c r="J85" s="18">
        <v>400</v>
      </c>
      <c r="K85" s="18" t="s">
        <v>419</v>
      </c>
      <c r="L85" s="18" t="s">
        <v>170</v>
      </c>
      <c r="M85" s="19"/>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row>
    <row r="86" spans="1:223" ht="68.25" customHeight="1">
      <c r="A86" s="21">
        <v>6</v>
      </c>
      <c r="B86" s="20" t="s">
        <v>265</v>
      </c>
      <c r="C86" s="18" t="s">
        <v>266</v>
      </c>
      <c r="D86" s="21" t="s">
        <v>27</v>
      </c>
      <c r="E86" s="21">
        <v>40000</v>
      </c>
      <c r="F86" s="18">
        <v>20000</v>
      </c>
      <c r="G86" s="18" t="s">
        <v>267</v>
      </c>
      <c r="H86" s="18"/>
      <c r="I86" s="18">
        <v>1000</v>
      </c>
      <c r="J86" s="18">
        <v>2200</v>
      </c>
      <c r="K86" s="18" t="s">
        <v>539</v>
      </c>
      <c r="L86" s="18" t="s">
        <v>192</v>
      </c>
      <c r="M86" s="18" t="s">
        <v>69</v>
      </c>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row>
    <row r="87" spans="1:223" ht="66" customHeight="1">
      <c r="A87" s="21">
        <v>7</v>
      </c>
      <c r="B87" s="16" t="s">
        <v>49</v>
      </c>
      <c r="C87" s="17" t="s">
        <v>268</v>
      </c>
      <c r="D87" s="15" t="s">
        <v>269</v>
      </c>
      <c r="E87" s="15">
        <v>24000</v>
      </c>
      <c r="F87" s="17">
        <v>8000</v>
      </c>
      <c r="G87" s="17" t="s">
        <v>270</v>
      </c>
      <c r="H87" s="17"/>
      <c r="I87" s="17">
        <v>1000</v>
      </c>
      <c r="J87" s="18">
        <v>2500</v>
      </c>
      <c r="K87" s="18" t="s">
        <v>540</v>
      </c>
      <c r="L87" s="17" t="s">
        <v>199</v>
      </c>
      <c r="M87" s="19" t="s">
        <v>69</v>
      </c>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row>
    <row r="88" spans="1:219" ht="23.25" customHeight="1">
      <c r="A88" s="62" t="s">
        <v>18</v>
      </c>
      <c r="B88" s="63"/>
      <c r="C88" s="25"/>
      <c r="D88" s="12"/>
      <c r="E88" s="25">
        <f>SUM(E81:E87)</f>
        <v>258600</v>
      </c>
      <c r="F88" s="24">
        <f>SUM(F81:F87)</f>
        <v>94000</v>
      </c>
      <c r="G88" s="12"/>
      <c r="H88" s="12"/>
      <c r="I88" s="14">
        <f>SUM(I81:I87)</f>
        <v>6300</v>
      </c>
      <c r="J88" s="14">
        <f>SUM(J81:J87)</f>
        <v>23500</v>
      </c>
      <c r="K88" s="13"/>
      <c r="L88" s="24"/>
      <c r="M88" s="24"/>
      <c r="GV88" s="6"/>
      <c r="GW88" s="6"/>
      <c r="GX88" s="6"/>
      <c r="GY88" s="6"/>
      <c r="GZ88" s="6"/>
      <c r="HA88" s="6"/>
      <c r="HB88" s="6"/>
      <c r="HC88" s="6"/>
      <c r="HD88" s="6"/>
      <c r="HE88" s="6"/>
      <c r="HF88" s="6"/>
      <c r="HG88" s="6"/>
      <c r="HH88" s="6"/>
      <c r="HI88" s="6"/>
      <c r="HJ88" s="6"/>
      <c r="HK88" s="6"/>
    </row>
    <row r="89" spans="1:223" ht="28.5" customHeight="1">
      <c r="A89" s="67" t="s">
        <v>398</v>
      </c>
      <c r="B89" s="67"/>
      <c r="C89" s="67"/>
      <c r="D89" s="33"/>
      <c r="E89" s="33"/>
      <c r="F89" s="32"/>
      <c r="G89" s="32"/>
      <c r="H89" s="32"/>
      <c r="I89" s="32"/>
      <c r="J89" s="26"/>
      <c r="K89" s="26"/>
      <c r="L89" s="32"/>
      <c r="M89" s="3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row>
    <row r="90" spans="1:13" ht="63.75" customHeight="1">
      <c r="A90" s="21">
        <v>1</v>
      </c>
      <c r="B90" s="20" t="s">
        <v>271</v>
      </c>
      <c r="C90" s="18" t="s">
        <v>20</v>
      </c>
      <c r="D90" s="21" t="s">
        <v>272</v>
      </c>
      <c r="E90" s="21">
        <v>120000</v>
      </c>
      <c r="F90" s="18">
        <v>50000</v>
      </c>
      <c r="G90" s="18" t="s">
        <v>273</v>
      </c>
      <c r="H90" s="18"/>
      <c r="I90" s="18"/>
      <c r="J90" s="18"/>
      <c r="K90" s="18" t="s">
        <v>437</v>
      </c>
      <c r="L90" s="18" t="s">
        <v>274</v>
      </c>
      <c r="M90" s="19" t="s">
        <v>69</v>
      </c>
    </row>
    <row r="91" spans="1:223" ht="51" customHeight="1">
      <c r="A91" s="21">
        <v>2</v>
      </c>
      <c r="B91" s="20" t="s">
        <v>275</v>
      </c>
      <c r="C91" s="18" t="s">
        <v>438</v>
      </c>
      <c r="D91" s="21" t="s">
        <v>148</v>
      </c>
      <c r="E91" s="21">
        <v>5000</v>
      </c>
      <c r="F91" s="18">
        <v>4500</v>
      </c>
      <c r="G91" s="18" t="s">
        <v>41</v>
      </c>
      <c r="H91" s="18"/>
      <c r="I91" s="18">
        <v>500</v>
      </c>
      <c r="J91" s="18">
        <v>2000</v>
      </c>
      <c r="K91" s="18" t="s">
        <v>478</v>
      </c>
      <c r="L91" s="18" t="s">
        <v>96</v>
      </c>
      <c r="M91" s="18"/>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row>
    <row r="92" spans="1:223" ht="49.5" customHeight="1">
      <c r="A92" s="21">
        <v>3</v>
      </c>
      <c r="B92" s="20" t="s">
        <v>276</v>
      </c>
      <c r="C92" s="18" t="s">
        <v>277</v>
      </c>
      <c r="D92" s="21" t="s">
        <v>37</v>
      </c>
      <c r="E92" s="21">
        <v>8000</v>
      </c>
      <c r="F92" s="18">
        <v>6500</v>
      </c>
      <c r="G92" s="18" t="s">
        <v>278</v>
      </c>
      <c r="H92" s="18"/>
      <c r="I92" s="18">
        <v>500</v>
      </c>
      <c r="J92" s="18">
        <v>1300</v>
      </c>
      <c r="K92" s="18" t="s">
        <v>541</v>
      </c>
      <c r="L92" s="18" t="s">
        <v>96</v>
      </c>
      <c r="M92" s="18"/>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row>
    <row r="93" spans="1:220" ht="56.25" customHeight="1">
      <c r="A93" s="21">
        <v>4</v>
      </c>
      <c r="B93" s="20" t="s">
        <v>279</v>
      </c>
      <c r="C93" s="18" t="s">
        <v>280</v>
      </c>
      <c r="D93" s="21" t="s">
        <v>87</v>
      </c>
      <c r="E93" s="21">
        <v>30000</v>
      </c>
      <c r="F93" s="18">
        <v>12000</v>
      </c>
      <c r="G93" s="18" t="s">
        <v>41</v>
      </c>
      <c r="H93" s="18"/>
      <c r="I93" s="18">
        <v>800</v>
      </c>
      <c r="J93" s="18">
        <v>2300</v>
      </c>
      <c r="K93" s="18" t="s">
        <v>479</v>
      </c>
      <c r="L93" s="18" t="s">
        <v>163</v>
      </c>
      <c r="M93" s="19"/>
      <c r="GW93" s="54"/>
      <c r="GX93" s="54"/>
      <c r="GY93" s="54"/>
      <c r="GZ93" s="54"/>
      <c r="HA93" s="54"/>
      <c r="HB93" s="54"/>
      <c r="HC93" s="54"/>
      <c r="HD93" s="54"/>
      <c r="HE93" s="54"/>
      <c r="HF93" s="54"/>
      <c r="HG93" s="54"/>
      <c r="HH93" s="54"/>
      <c r="HI93" s="54"/>
      <c r="HJ93" s="54"/>
      <c r="HK93" s="54"/>
      <c r="HL93" s="54"/>
    </row>
    <row r="94" spans="1:223" ht="101.25" customHeight="1">
      <c r="A94" s="21">
        <v>5</v>
      </c>
      <c r="B94" s="20" t="s">
        <v>281</v>
      </c>
      <c r="C94" s="18" t="s">
        <v>282</v>
      </c>
      <c r="D94" s="21" t="s">
        <v>283</v>
      </c>
      <c r="E94" s="21">
        <v>6500</v>
      </c>
      <c r="F94" s="18">
        <v>3500</v>
      </c>
      <c r="G94" s="18" t="s">
        <v>41</v>
      </c>
      <c r="H94" s="18"/>
      <c r="I94" s="18">
        <v>1500</v>
      </c>
      <c r="J94" s="18">
        <v>3000</v>
      </c>
      <c r="K94" s="20" t="s">
        <v>544</v>
      </c>
      <c r="L94" s="18" t="s">
        <v>284</v>
      </c>
      <c r="M94" s="19"/>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row>
    <row r="95" spans="1:223" ht="65.25" customHeight="1">
      <c r="A95" s="21">
        <v>6</v>
      </c>
      <c r="B95" s="20" t="s">
        <v>285</v>
      </c>
      <c r="C95" s="18" t="s">
        <v>286</v>
      </c>
      <c r="D95" s="21" t="s">
        <v>21</v>
      </c>
      <c r="E95" s="21">
        <v>30000</v>
      </c>
      <c r="F95" s="18">
        <v>10000</v>
      </c>
      <c r="G95" s="18" t="s">
        <v>287</v>
      </c>
      <c r="H95" s="18"/>
      <c r="I95" s="18">
        <v>1000</v>
      </c>
      <c r="J95" s="18">
        <v>1500</v>
      </c>
      <c r="K95" s="20" t="s">
        <v>545</v>
      </c>
      <c r="L95" s="18" t="s">
        <v>192</v>
      </c>
      <c r="M95" s="18" t="s">
        <v>69</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row>
    <row r="96" spans="1:223" ht="58.5" customHeight="1">
      <c r="A96" s="21">
        <v>7</v>
      </c>
      <c r="B96" s="20" t="s">
        <v>288</v>
      </c>
      <c r="C96" s="18" t="s">
        <v>289</v>
      </c>
      <c r="D96" s="21" t="s">
        <v>290</v>
      </c>
      <c r="E96" s="21">
        <v>20000</v>
      </c>
      <c r="F96" s="18">
        <v>7500</v>
      </c>
      <c r="G96" s="18" t="s">
        <v>41</v>
      </c>
      <c r="H96" s="18"/>
      <c r="I96" s="18">
        <v>200</v>
      </c>
      <c r="J96" s="18">
        <v>500</v>
      </c>
      <c r="K96" s="20" t="s">
        <v>546</v>
      </c>
      <c r="L96" s="18" t="s">
        <v>199</v>
      </c>
      <c r="M96" s="19"/>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row>
    <row r="97" spans="1:220" ht="57.75" customHeight="1">
      <c r="A97" s="21">
        <v>8</v>
      </c>
      <c r="B97" s="20" t="s">
        <v>291</v>
      </c>
      <c r="C97" s="18" t="s">
        <v>292</v>
      </c>
      <c r="D97" s="21" t="s">
        <v>293</v>
      </c>
      <c r="E97" s="21">
        <v>50000</v>
      </c>
      <c r="F97" s="18">
        <v>30000</v>
      </c>
      <c r="G97" s="18" t="s">
        <v>294</v>
      </c>
      <c r="H97" s="18"/>
      <c r="I97" s="18">
        <v>300</v>
      </c>
      <c r="J97" s="18">
        <v>3300</v>
      </c>
      <c r="K97" s="20" t="s">
        <v>487</v>
      </c>
      <c r="L97" s="18" t="s">
        <v>210</v>
      </c>
      <c r="M97" s="18"/>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row>
    <row r="98" spans="1:223" ht="84" customHeight="1">
      <c r="A98" s="21">
        <v>9</v>
      </c>
      <c r="B98" s="20" t="s">
        <v>295</v>
      </c>
      <c r="C98" s="18" t="s">
        <v>296</v>
      </c>
      <c r="D98" s="21" t="s">
        <v>297</v>
      </c>
      <c r="E98" s="21">
        <v>12000</v>
      </c>
      <c r="F98" s="18">
        <v>8000</v>
      </c>
      <c r="G98" s="18" t="s">
        <v>298</v>
      </c>
      <c r="H98" s="18"/>
      <c r="I98" s="18">
        <v>220</v>
      </c>
      <c r="J98" s="18">
        <v>1720</v>
      </c>
      <c r="K98" s="20" t="s">
        <v>429</v>
      </c>
      <c r="L98" s="18" t="s">
        <v>299</v>
      </c>
      <c r="M98" s="18"/>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row>
    <row r="99" spans="1:223" ht="99" customHeight="1">
      <c r="A99" s="21">
        <v>10</v>
      </c>
      <c r="B99" s="20" t="s">
        <v>300</v>
      </c>
      <c r="C99" s="18" t="s">
        <v>301</v>
      </c>
      <c r="D99" s="21" t="s">
        <v>302</v>
      </c>
      <c r="E99" s="21">
        <v>20000</v>
      </c>
      <c r="F99" s="18">
        <v>5000</v>
      </c>
      <c r="G99" s="18" t="s">
        <v>303</v>
      </c>
      <c r="H99" s="18"/>
      <c r="I99" s="18">
        <v>400</v>
      </c>
      <c r="J99" s="18">
        <v>970</v>
      </c>
      <c r="K99" s="20" t="s">
        <v>502</v>
      </c>
      <c r="L99" s="18" t="s">
        <v>299</v>
      </c>
      <c r="M99" s="18"/>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row>
    <row r="100" spans="1:13" ht="105" customHeight="1">
      <c r="A100" s="21">
        <v>11</v>
      </c>
      <c r="B100" s="20" t="s">
        <v>304</v>
      </c>
      <c r="C100" s="18" t="s">
        <v>305</v>
      </c>
      <c r="D100" s="21" t="s">
        <v>56</v>
      </c>
      <c r="E100" s="21">
        <v>3487</v>
      </c>
      <c r="F100" s="18">
        <v>3000</v>
      </c>
      <c r="G100" s="18" t="s">
        <v>306</v>
      </c>
      <c r="H100" s="18"/>
      <c r="I100" s="18">
        <v>0</v>
      </c>
      <c r="J100" s="18">
        <v>350</v>
      </c>
      <c r="K100" s="20" t="s">
        <v>488</v>
      </c>
      <c r="L100" s="18" t="s">
        <v>307</v>
      </c>
      <c r="M100" s="18"/>
    </row>
    <row r="101" spans="1:13" ht="54.75" customHeight="1">
      <c r="A101" s="21">
        <v>12</v>
      </c>
      <c r="B101" s="16" t="s">
        <v>22</v>
      </c>
      <c r="C101" s="17" t="s">
        <v>308</v>
      </c>
      <c r="D101" s="15" t="s">
        <v>309</v>
      </c>
      <c r="E101" s="15">
        <v>11639</v>
      </c>
      <c r="F101" s="17">
        <v>4000</v>
      </c>
      <c r="G101" s="17" t="s">
        <v>310</v>
      </c>
      <c r="H101" s="17"/>
      <c r="I101" s="17">
        <v>500</v>
      </c>
      <c r="J101" s="18">
        <v>600</v>
      </c>
      <c r="K101" s="18" t="s">
        <v>547</v>
      </c>
      <c r="L101" s="17" t="s">
        <v>311</v>
      </c>
      <c r="M101" s="19" t="s">
        <v>69</v>
      </c>
    </row>
    <row r="102" spans="1:223" s="3" customFormat="1" ht="23.25" customHeight="1">
      <c r="A102" s="62" t="s">
        <v>18</v>
      </c>
      <c r="B102" s="63"/>
      <c r="C102" s="24"/>
      <c r="D102" s="25"/>
      <c r="E102" s="25">
        <f>SUM(E90:E101)</f>
        <v>316626</v>
      </c>
      <c r="F102" s="24">
        <f>SUM(F90:F101)</f>
        <v>144000</v>
      </c>
      <c r="G102" s="24"/>
      <c r="H102" s="24"/>
      <c r="I102" s="24">
        <f>SUM(I91:I101)</f>
        <v>5920</v>
      </c>
      <c r="J102" s="26">
        <f>SUM(J91:J101)</f>
        <v>17540</v>
      </c>
      <c r="K102" s="26"/>
      <c r="L102" s="27"/>
      <c r="M102" s="17"/>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row>
    <row r="103" spans="1:223" s="1" customFormat="1" ht="26.25" customHeight="1">
      <c r="A103" s="67" t="s">
        <v>399</v>
      </c>
      <c r="B103" s="67"/>
      <c r="C103" s="67"/>
      <c r="D103" s="28"/>
      <c r="E103" s="28"/>
      <c r="F103" s="29"/>
      <c r="G103" s="29"/>
      <c r="H103" s="29"/>
      <c r="I103" s="29"/>
      <c r="J103" s="26"/>
      <c r="K103" s="26"/>
      <c r="L103" s="29"/>
      <c r="M103" s="29"/>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row>
    <row r="104" spans="1:13" ht="63.75" customHeight="1">
      <c r="A104" s="21">
        <v>1</v>
      </c>
      <c r="B104" s="20" t="s">
        <v>312</v>
      </c>
      <c r="C104" s="18" t="s">
        <v>313</v>
      </c>
      <c r="D104" s="21" t="s">
        <v>19</v>
      </c>
      <c r="E104" s="21">
        <v>15000</v>
      </c>
      <c r="F104" s="18">
        <v>8000</v>
      </c>
      <c r="G104" s="18" t="s">
        <v>314</v>
      </c>
      <c r="H104" s="18"/>
      <c r="I104" s="18">
        <v>1400</v>
      </c>
      <c r="J104" s="18">
        <v>2600</v>
      </c>
      <c r="K104" s="18" t="s">
        <v>548</v>
      </c>
      <c r="L104" s="18" t="s">
        <v>68</v>
      </c>
      <c r="M104" s="19"/>
    </row>
    <row r="105" spans="1:13" ht="37.5" customHeight="1">
      <c r="A105" s="21">
        <v>2</v>
      </c>
      <c r="B105" s="20" t="s">
        <v>315</v>
      </c>
      <c r="C105" s="18" t="s">
        <v>316</v>
      </c>
      <c r="D105" s="21" t="s">
        <v>47</v>
      </c>
      <c r="E105" s="21">
        <v>10000</v>
      </c>
      <c r="F105" s="18"/>
      <c r="G105" s="18" t="s">
        <v>48</v>
      </c>
      <c r="H105" s="18"/>
      <c r="I105" s="18"/>
      <c r="J105" s="18"/>
      <c r="K105" s="18" t="s">
        <v>436</v>
      </c>
      <c r="L105" s="18" t="s">
        <v>88</v>
      </c>
      <c r="M105" s="18" t="s">
        <v>58</v>
      </c>
    </row>
    <row r="106" spans="1:223" ht="58.5" customHeight="1">
      <c r="A106" s="21">
        <v>3</v>
      </c>
      <c r="B106" s="16" t="s">
        <v>51</v>
      </c>
      <c r="C106" s="17" t="s">
        <v>317</v>
      </c>
      <c r="D106" s="15" t="s">
        <v>318</v>
      </c>
      <c r="E106" s="15">
        <v>45000</v>
      </c>
      <c r="F106" s="17">
        <v>10000</v>
      </c>
      <c r="G106" s="18" t="s">
        <v>409</v>
      </c>
      <c r="H106" s="18"/>
      <c r="I106" s="18">
        <v>28</v>
      </c>
      <c r="J106" s="18">
        <v>83</v>
      </c>
      <c r="K106" s="18" t="s">
        <v>549</v>
      </c>
      <c r="L106" s="18" t="s">
        <v>319</v>
      </c>
      <c r="M106" s="18" t="s">
        <v>69</v>
      </c>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row>
    <row r="107" spans="1:223" ht="36" customHeight="1">
      <c r="A107" s="21">
        <v>4</v>
      </c>
      <c r="B107" s="16" t="s">
        <v>320</v>
      </c>
      <c r="C107" s="17" t="s">
        <v>321</v>
      </c>
      <c r="D107" s="15" t="s">
        <v>47</v>
      </c>
      <c r="E107" s="15">
        <v>12000</v>
      </c>
      <c r="F107" s="17"/>
      <c r="G107" s="18" t="s">
        <v>322</v>
      </c>
      <c r="H107" s="18"/>
      <c r="I107" s="18"/>
      <c r="J107" s="18"/>
      <c r="K107" s="18" t="s">
        <v>436</v>
      </c>
      <c r="L107" s="18" t="s">
        <v>323</v>
      </c>
      <c r="M107" s="18" t="s">
        <v>58</v>
      </c>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row>
    <row r="108" spans="1:223" ht="84" customHeight="1">
      <c r="A108" s="21">
        <v>5</v>
      </c>
      <c r="B108" s="16" t="s">
        <v>324</v>
      </c>
      <c r="C108" s="17" t="s">
        <v>325</v>
      </c>
      <c r="D108" s="15" t="s">
        <v>326</v>
      </c>
      <c r="E108" s="15">
        <v>2660</v>
      </c>
      <c r="F108" s="17">
        <v>2660</v>
      </c>
      <c r="G108" s="18" t="s">
        <v>41</v>
      </c>
      <c r="H108" s="18"/>
      <c r="I108" s="18">
        <v>0</v>
      </c>
      <c r="J108" s="18">
        <v>200</v>
      </c>
      <c r="K108" s="18" t="s">
        <v>489</v>
      </c>
      <c r="L108" s="18" t="s">
        <v>327</v>
      </c>
      <c r="M108" s="18"/>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c r="HN108" s="43"/>
      <c r="HO108" s="43"/>
    </row>
    <row r="109" spans="1:223" ht="53.25" customHeight="1">
      <c r="A109" s="21">
        <v>6</v>
      </c>
      <c r="B109" s="16" t="s">
        <v>328</v>
      </c>
      <c r="C109" s="17" t="s">
        <v>329</v>
      </c>
      <c r="D109" s="15" t="s">
        <v>330</v>
      </c>
      <c r="E109" s="15">
        <v>3600</v>
      </c>
      <c r="F109" s="17">
        <v>1200</v>
      </c>
      <c r="G109" s="18" t="s">
        <v>331</v>
      </c>
      <c r="H109" s="18"/>
      <c r="I109" s="18">
        <v>80</v>
      </c>
      <c r="J109" s="18">
        <v>180</v>
      </c>
      <c r="K109" s="18" t="s">
        <v>490</v>
      </c>
      <c r="L109" s="18" t="s">
        <v>332</v>
      </c>
      <c r="M109" s="18"/>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row>
    <row r="110" spans="1:223" ht="39" customHeight="1">
      <c r="A110" s="21">
        <v>7</v>
      </c>
      <c r="B110" s="30" t="s">
        <v>54</v>
      </c>
      <c r="C110" s="27" t="s">
        <v>55</v>
      </c>
      <c r="D110" s="31" t="s">
        <v>56</v>
      </c>
      <c r="E110" s="31">
        <v>15000</v>
      </c>
      <c r="F110" s="27">
        <v>8000</v>
      </c>
      <c r="G110" s="27" t="s">
        <v>333</v>
      </c>
      <c r="H110" s="27"/>
      <c r="I110" s="27">
        <v>200</v>
      </c>
      <c r="J110" s="18">
        <v>600</v>
      </c>
      <c r="K110" s="18" t="s">
        <v>550</v>
      </c>
      <c r="L110" s="27" t="s">
        <v>57</v>
      </c>
      <c r="M110" s="18"/>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22"/>
    </row>
    <row r="111" spans="1:13" ht="88.5" customHeight="1">
      <c r="A111" s="21">
        <v>8</v>
      </c>
      <c r="B111" s="16" t="s">
        <v>52</v>
      </c>
      <c r="C111" s="17" t="s">
        <v>453</v>
      </c>
      <c r="D111" s="15" t="s">
        <v>334</v>
      </c>
      <c r="E111" s="15">
        <v>12000</v>
      </c>
      <c r="F111" s="17">
        <v>5000</v>
      </c>
      <c r="G111" s="17" t="s">
        <v>41</v>
      </c>
      <c r="H111" s="17"/>
      <c r="I111" s="17">
        <v>800</v>
      </c>
      <c r="J111" s="18">
        <v>1200</v>
      </c>
      <c r="K111" s="18" t="s">
        <v>551</v>
      </c>
      <c r="L111" s="17" t="s">
        <v>335</v>
      </c>
      <c r="M111" s="18" t="s">
        <v>69</v>
      </c>
    </row>
    <row r="112" spans="1:13" ht="110.25" customHeight="1">
      <c r="A112" s="21">
        <v>9</v>
      </c>
      <c r="B112" s="16" t="s">
        <v>336</v>
      </c>
      <c r="C112" s="17" t="s">
        <v>53</v>
      </c>
      <c r="D112" s="15" t="s">
        <v>309</v>
      </c>
      <c r="E112" s="15">
        <v>56400</v>
      </c>
      <c r="F112" s="17">
        <v>20000</v>
      </c>
      <c r="G112" s="17" t="s">
        <v>337</v>
      </c>
      <c r="H112" s="17"/>
      <c r="I112" s="17">
        <v>400</v>
      </c>
      <c r="J112" s="18">
        <v>1150</v>
      </c>
      <c r="K112" s="18" t="s">
        <v>552</v>
      </c>
      <c r="L112" s="17" t="s">
        <v>338</v>
      </c>
      <c r="M112" s="19" t="s">
        <v>73</v>
      </c>
    </row>
    <row r="113" spans="1:13" s="55" customFormat="1" ht="65.25" customHeight="1">
      <c r="A113" s="21">
        <v>10</v>
      </c>
      <c r="B113" s="16" t="s">
        <v>339</v>
      </c>
      <c r="C113" s="17" t="s">
        <v>340</v>
      </c>
      <c r="D113" s="15" t="s">
        <v>341</v>
      </c>
      <c r="E113" s="15">
        <v>3500</v>
      </c>
      <c r="F113" s="17">
        <v>3500</v>
      </c>
      <c r="G113" s="17" t="s">
        <v>342</v>
      </c>
      <c r="H113" s="17"/>
      <c r="I113" s="17">
        <v>500</v>
      </c>
      <c r="J113" s="18">
        <v>700</v>
      </c>
      <c r="K113" s="18" t="s">
        <v>553</v>
      </c>
      <c r="L113" s="17" t="s">
        <v>335</v>
      </c>
      <c r="M113" s="19"/>
    </row>
    <row r="114" spans="1:13" ht="21.75" customHeight="1">
      <c r="A114" s="62" t="s">
        <v>18</v>
      </c>
      <c r="B114" s="63"/>
      <c r="C114" s="24"/>
      <c r="D114" s="25"/>
      <c r="E114" s="25">
        <f>SUM(E104:E113)</f>
        <v>175160</v>
      </c>
      <c r="F114" s="24">
        <f>SUM(F104:F113)</f>
        <v>58360</v>
      </c>
      <c r="G114" s="24"/>
      <c r="H114" s="24"/>
      <c r="I114" s="24">
        <f>SUM(I104:I113)</f>
        <v>3408</v>
      </c>
      <c r="J114" s="26">
        <f>SUM(J104:J113)</f>
        <v>6713</v>
      </c>
      <c r="K114" s="26"/>
      <c r="L114" s="27"/>
      <c r="M114" s="17"/>
    </row>
    <row r="115" spans="1:13" ht="27" customHeight="1">
      <c r="A115" s="67" t="s">
        <v>400</v>
      </c>
      <c r="B115" s="67"/>
      <c r="C115" s="67"/>
      <c r="D115" s="28"/>
      <c r="E115" s="28"/>
      <c r="F115" s="29"/>
      <c r="G115" s="29"/>
      <c r="H115" s="29"/>
      <c r="I115" s="29"/>
      <c r="J115" s="26"/>
      <c r="K115" s="26"/>
      <c r="L115" s="29"/>
      <c r="M115" s="29"/>
    </row>
    <row r="116" spans="1:13" ht="51.75" customHeight="1">
      <c r="A116" s="21">
        <v>1</v>
      </c>
      <c r="B116" s="20" t="s">
        <v>343</v>
      </c>
      <c r="C116" s="17" t="s">
        <v>344</v>
      </c>
      <c r="D116" s="21" t="s">
        <v>345</v>
      </c>
      <c r="E116" s="15">
        <v>15000</v>
      </c>
      <c r="F116" s="17">
        <v>5000</v>
      </c>
      <c r="G116" s="17" t="s">
        <v>346</v>
      </c>
      <c r="H116" s="17"/>
      <c r="I116" s="17">
        <v>0</v>
      </c>
      <c r="J116" s="18">
        <v>300</v>
      </c>
      <c r="K116" s="18" t="s">
        <v>496</v>
      </c>
      <c r="L116" s="17" t="s">
        <v>347</v>
      </c>
      <c r="M116" s="19" t="s">
        <v>69</v>
      </c>
    </row>
    <row r="117" spans="1:13" s="55" customFormat="1" ht="39.75" customHeight="1">
      <c r="A117" s="21">
        <v>2</v>
      </c>
      <c r="B117" s="20" t="s">
        <v>348</v>
      </c>
      <c r="C117" s="18" t="s">
        <v>349</v>
      </c>
      <c r="D117" s="21" t="s">
        <v>350</v>
      </c>
      <c r="E117" s="21">
        <v>18000</v>
      </c>
      <c r="F117" s="18">
        <v>8000</v>
      </c>
      <c r="G117" s="18" t="s">
        <v>351</v>
      </c>
      <c r="H117" s="18"/>
      <c r="I117" s="18">
        <v>1600</v>
      </c>
      <c r="J117" s="18">
        <v>2050</v>
      </c>
      <c r="K117" s="18" t="s">
        <v>480</v>
      </c>
      <c r="L117" s="17" t="s">
        <v>68</v>
      </c>
      <c r="M117" s="19"/>
    </row>
    <row r="118" spans="1:13" ht="258.75" customHeight="1">
      <c r="A118" s="21">
        <v>3</v>
      </c>
      <c r="B118" s="16" t="s">
        <v>352</v>
      </c>
      <c r="C118" s="17" t="s">
        <v>353</v>
      </c>
      <c r="D118" s="15" t="s">
        <v>354</v>
      </c>
      <c r="E118" s="15">
        <v>350000</v>
      </c>
      <c r="F118" s="17">
        <v>50000</v>
      </c>
      <c r="G118" s="17" t="s">
        <v>355</v>
      </c>
      <c r="H118" s="17"/>
      <c r="I118" s="17">
        <v>5000</v>
      </c>
      <c r="J118" s="18">
        <v>23000</v>
      </c>
      <c r="K118" s="18" t="s">
        <v>554</v>
      </c>
      <c r="L118" s="17" t="s">
        <v>356</v>
      </c>
      <c r="M118" s="19" t="s">
        <v>69</v>
      </c>
    </row>
    <row r="119" spans="1:13" ht="114" customHeight="1">
      <c r="A119" s="21">
        <v>4</v>
      </c>
      <c r="B119" s="20" t="s">
        <v>357</v>
      </c>
      <c r="C119" s="18" t="s">
        <v>358</v>
      </c>
      <c r="D119" s="21" t="s">
        <v>359</v>
      </c>
      <c r="E119" s="56">
        <v>15600</v>
      </c>
      <c r="F119" s="18">
        <v>6000</v>
      </c>
      <c r="G119" s="18" t="s">
        <v>360</v>
      </c>
      <c r="H119" s="18"/>
      <c r="I119" s="18">
        <v>300</v>
      </c>
      <c r="J119" s="18">
        <v>3300</v>
      </c>
      <c r="K119" s="18" t="s">
        <v>555</v>
      </c>
      <c r="L119" s="18" t="s">
        <v>102</v>
      </c>
      <c r="M119" s="19"/>
    </row>
    <row r="120" spans="1:13" ht="69" customHeight="1">
      <c r="A120" s="21">
        <v>5</v>
      </c>
      <c r="B120" s="16" t="s">
        <v>361</v>
      </c>
      <c r="C120" s="17" t="s">
        <v>362</v>
      </c>
      <c r="D120" s="15" t="s">
        <v>50</v>
      </c>
      <c r="E120" s="57">
        <v>40000</v>
      </c>
      <c r="F120" s="58">
        <v>15000</v>
      </c>
      <c r="G120" s="58" t="s">
        <v>363</v>
      </c>
      <c r="H120" s="58"/>
      <c r="I120" s="58">
        <v>1000</v>
      </c>
      <c r="J120" s="59">
        <v>4000</v>
      </c>
      <c r="K120" s="59" t="s">
        <v>556</v>
      </c>
      <c r="L120" s="58" t="s">
        <v>112</v>
      </c>
      <c r="M120" s="19" t="s">
        <v>69</v>
      </c>
    </row>
    <row r="121" spans="1:13" ht="103.5" customHeight="1">
      <c r="A121" s="21">
        <v>6</v>
      </c>
      <c r="B121" s="20" t="s">
        <v>364</v>
      </c>
      <c r="C121" s="18" t="s">
        <v>365</v>
      </c>
      <c r="D121" s="21" t="s">
        <v>366</v>
      </c>
      <c r="E121" s="21">
        <v>17000</v>
      </c>
      <c r="F121" s="18">
        <v>6000</v>
      </c>
      <c r="G121" s="18" t="s">
        <v>367</v>
      </c>
      <c r="H121" s="18"/>
      <c r="I121" s="18">
        <v>600</v>
      </c>
      <c r="J121" s="18">
        <v>1160</v>
      </c>
      <c r="K121" s="18" t="s">
        <v>503</v>
      </c>
      <c r="L121" s="18" t="s">
        <v>430</v>
      </c>
      <c r="M121" s="18"/>
    </row>
    <row r="122" spans="1:13" ht="65.25" customHeight="1">
      <c r="A122" s="21">
        <v>7</v>
      </c>
      <c r="B122" s="20" t="s">
        <v>368</v>
      </c>
      <c r="C122" s="18" t="s">
        <v>369</v>
      </c>
      <c r="D122" s="21" t="s">
        <v>370</v>
      </c>
      <c r="E122" s="21">
        <v>60000</v>
      </c>
      <c r="F122" s="18">
        <v>3000</v>
      </c>
      <c r="G122" s="18" t="s">
        <v>371</v>
      </c>
      <c r="H122" s="18"/>
      <c r="I122" s="18">
        <v>120</v>
      </c>
      <c r="J122" s="18">
        <v>430</v>
      </c>
      <c r="K122" s="18" t="s">
        <v>504</v>
      </c>
      <c r="L122" s="18" t="s">
        <v>299</v>
      </c>
      <c r="M122" s="34"/>
    </row>
    <row r="123" spans="1:13" ht="92.25" customHeight="1">
      <c r="A123" s="21">
        <v>8</v>
      </c>
      <c r="B123" s="16" t="s">
        <v>372</v>
      </c>
      <c r="C123" s="17" t="s">
        <v>373</v>
      </c>
      <c r="D123" s="15" t="s">
        <v>374</v>
      </c>
      <c r="E123" s="15">
        <v>45000</v>
      </c>
      <c r="F123" s="17">
        <v>15000</v>
      </c>
      <c r="G123" s="17" t="s">
        <v>375</v>
      </c>
      <c r="H123" s="17"/>
      <c r="I123" s="17">
        <v>850</v>
      </c>
      <c r="J123" s="18">
        <v>3950</v>
      </c>
      <c r="K123" s="18" t="s">
        <v>505</v>
      </c>
      <c r="L123" s="17" t="s">
        <v>299</v>
      </c>
      <c r="M123" s="18" t="s">
        <v>69</v>
      </c>
    </row>
    <row r="124" spans="1:13" ht="96">
      <c r="A124" s="21">
        <v>9</v>
      </c>
      <c r="B124" s="20" t="s">
        <v>376</v>
      </c>
      <c r="C124" s="18" t="s">
        <v>377</v>
      </c>
      <c r="D124" s="21" t="s">
        <v>378</v>
      </c>
      <c r="E124" s="21">
        <v>12000</v>
      </c>
      <c r="F124" s="18">
        <v>5000</v>
      </c>
      <c r="G124" s="18" t="s">
        <v>379</v>
      </c>
      <c r="H124" s="18"/>
      <c r="I124" s="18">
        <v>1250</v>
      </c>
      <c r="J124" s="18">
        <v>1910</v>
      </c>
      <c r="K124" s="18" t="s">
        <v>506</v>
      </c>
      <c r="L124" s="18" t="s">
        <v>299</v>
      </c>
      <c r="M124" s="34"/>
    </row>
    <row r="125" spans="1:13" ht="99" customHeight="1">
      <c r="A125" s="21">
        <v>10</v>
      </c>
      <c r="B125" s="30" t="s">
        <v>380</v>
      </c>
      <c r="C125" s="27" t="s">
        <v>381</v>
      </c>
      <c r="D125" s="31" t="s">
        <v>382</v>
      </c>
      <c r="E125" s="31">
        <v>15880</v>
      </c>
      <c r="F125" s="27">
        <v>10000</v>
      </c>
      <c r="G125" s="27" t="s">
        <v>383</v>
      </c>
      <c r="H125" s="27"/>
      <c r="I125" s="27">
        <v>850</v>
      </c>
      <c r="J125" s="18">
        <v>1420</v>
      </c>
      <c r="K125" s="18" t="s">
        <v>507</v>
      </c>
      <c r="L125" s="18" t="s">
        <v>299</v>
      </c>
      <c r="M125" s="34"/>
    </row>
    <row r="126" spans="1:13" ht="24" customHeight="1">
      <c r="A126" s="62" t="s">
        <v>18</v>
      </c>
      <c r="B126" s="63"/>
      <c r="C126" s="35"/>
      <c r="D126" s="25"/>
      <c r="E126" s="25">
        <f>SUM(E116:E125)</f>
        <v>588480</v>
      </c>
      <c r="F126" s="24">
        <f>SUM(F116:F125)</f>
        <v>123000</v>
      </c>
      <c r="G126" s="24"/>
      <c r="H126" s="24"/>
      <c r="I126" s="24">
        <f>SUM(I116:I125)</f>
        <v>11570</v>
      </c>
      <c r="J126" s="26">
        <f>SUM(J116:J125)</f>
        <v>41520</v>
      </c>
      <c r="K126" s="26"/>
      <c r="L126" s="36"/>
      <c r="M126" s="27"/>
    </row>
    <row r="127" spans="1:13" ht="29.25" customHeight="1">
      <c r="A127" s="67" t="s">
        <v>401</v>
      </c>
      <c r="B127" s="67"/>
      <c r="C127" s="67"/>
      <c r="D127" s="28"/>
      <c r="E127" s="28"/>
      <c r="F127" s="29"/>
      <c r="G127" s="29"/>
      <c r="H127" s="29"/>
      <c r="I127" s="29"/>
      <c r="J127" s="26"/>
      <c r="K127" s="26"/>
      <c r="L127" s="29"/>
      <c r="M127" s="29"/>
    </row>
    <row r="128" spans="1:13" ht="57.75" customHeight="1">
      <c r="A128" s="21">
        <v>1</v>
      </c>
      <c r="B128" s="20" t="s">
        <v>384</v>
      </c>
      <c r="C128" s="18" t="s">
        <v>385</v>
      </c>
      <c r="D128" s="21" t="s">
        <v>386</v>
      </c>
      <c r="E128" s="21">
        <v>8000</v>
      </c>
      <c r="F128" s="18">
        <v>7000</v>
      </c>
      <c r="G128" s="18" t="s">
        <v>23</v>
      </c>
      <c r="H128" s="18"/>
      <c r="I128" s="18">
        <v>200</v>
      </c>
      <c r="J128" s="18">
        <v>1700</v>
      </c>
      <c r="K128" s="18" t="s">
        <v>431</v>
      </c>
      <c r="L128" s="18" t="s">
        <v>102</v>
      </c>
      <c r="M128" s="19"/>
    </row>
    <row r="129" spans="1:13" ht="76.5" customHeight="1">
      <c r="A129" s="21">
        <v>2</v>
      </c>
      <c r="B129" s="20" t="s">
        <v>387</v>
      </c>
      <c r="C129" s="18" t="s">
        <v>388</v>
      </c>
      <c r="D129" s="21" t="s">
        <v>326</v>
      </c>
      <c r="E129" s="21">
        <v>12000</v>
      </c>
      <c r="F129" s="18">
        <v>12000</v>
      </c>
      <c r="G129" s="18" t="s">
        <v>23</v>
      </c>
      <c r="H129" s="18"/>
      <c r="I129" s="18">
        <v>700</v>
      </c>
      <c r="J129" s="18">
        <v>4500</v>
      </c>
      <c r="K129" s="18" t="s">
        <v>557</v>
      </c>
      <c r="L129" s="18" t="s">
        <v>284</v>
      </c>
      <c r="M129" s="19"/>
    </row>
    <row r="130" spans="1:13" ht="51.75" customHeight="1">
      <c r="A130" s="21">
        <v>3</v>
      </c>
      <c r="B130" s="20" t="s">
        <v>389</v>
      </c>
      <c r="C130" s="18" t="s">
        <v>390</v>
      </c>
      <c r="D130" s="21" t="s">
        <v>391</v>
      </c>
      <c r="E130" s="21">
        <v>6000</v>
      </c>
      <c r="F130" s="18">
        <v>3000</v>
      </c>
      <c r="G130" s="18" t="s">
        <v>23</v>
      </c>
      <c r="H130" s="18"/>
      <c r="I130" s="18">
        <v>700</v>
      </c>
      <c r="J130" s="18">
        <v>2700</v>
      </c>
      <c r="K130" s="18" t="s">
        <v>497</v>
      </c>
      <c r="L130" s="18" t="s">
        <v>199</v>
      </c>
      <c r="M130" s="19"/>
    </row>
    <row r="131" spans="1:13" ht="60" customHeight="1">
      <c r="A131" s="21">
        <v>4</v>
      </c>
      <c r="B131" s="20" t="s">
        <v>392</v>
      </c>
      <c r="C131" s="18" t="s">
        <v>393</v>
      </c>
      <c r="D131" s="21" t="s">
        <v>35</v>
      </c>
      <c r="E131" s="21">
        <v>6500</v>
      </c>
      <c r="F131" s="18">
        <v>6500</v>
      </c>
      <c r="G131" s="18" t="s">
        <v>23</v>
      </c>
      <c r="H131" s="18"/>
      <c r="I131" s="18">
        <v>1500</v>
      </c>
      <c r="J131" s="18">
        <v>4400</v>
      </c>
      <c r="K131" s="18" t="s">
        <v>514</v>
      </c>
      <c r="L131" s="18" t="s">
        <v>394</v>
      </c>
      <c r="M131" s="19"/>
    </row>
    <row r="132" spans="1:13" ht="22.5" customHeight="1">
      <c r="A132" s="62" t="s">
        <v>18</v>
      </c>
      <c r="B132" s="63"/>
      <c r="C132" s="35"/>
      <c r="D132" s="25"/>
      <c r="E132" s="25">
        <f>SUM(E128:E131)</f>
        <v>32500</v>
      </c>
      <c r="F132" s="24">
        <f>SUM(F128:F131)</f>
        <v>28500</v>
      </c>
      <c r="H132" s="24"/>
      <c r="I132" s="24">
        <f>SUM(I128:I131)</f>
        <v>3100</v>
      </c>
      <c r="J132" s="24">
        <f>SUM(J128:J131)</f>
        <v>13300</v>
      </c>
      <c r="K132" s="26"/>
      <c r="L132" s="27"/>
      <c r="M132" s="17"/>
    </row>
    <row r="133" spans="1:13" ht="19.5" customHeight="1">
      <c r="A133" s="68" t="s">
        <v>24</v>
      </c>
      <c r="B133" s="69"/>
      <c r="C133" s="36"/>
      <c r="D133" s="37"/>
      <c r="E133" s="25">
        <f>SUM(E132,E126,E114,E102,E88,E79,E68)</f>
        <v>5264661</v>
      </c>
      <c r="F133" s="24">
        <f>SUM(F132,F126,F114,F102,F88,F79,F68)</f>
        <v>1308402</v>
      </c>
      <c r="G133" s="36"/>
      <c r="H133" s="36"/>
      <c r="I133" s="26">
        <f>SUM(I132,I126,I114,I102,I88,I79,I68)</f>
        <v>98498</v>
      </c>
      <c r="J133" s="26">
        <f>SUM(J132,J126,J114,J102,J88,J79,J68)</f>
        <v>378763</v>
      </c>
      <c r="K133" s="18"/>
      <c r="L133" s="27"/>
      <c r="M133" s="17"/>
    </row>
    <row r="134" spans="1:12" ht="14.25">
      <c r="A134" s="60"/>
      <c r="B134" s="5"/>
      <c r="C134" s="5"/>
      <c r="D134" s="5"/>
      <c r="E134" s="5"/>
      <c r="F134" s="5"/>
      <c r="G134" s="5"/>
      <c r="H134" s="5"/>
      <c r="I134" s="5"/>
      <c r="J134" s="5"/>
      <c r="K134" s="5"/>
      <c r="L134" s="5"/>
    </row>
  </sheetData>
  <sheetProtection/>
  <mergeCells count="31">
    <mergeCell ref="A89:C89"/>
    <mergeCell ref="A103:C103"/>
    <mergeCell ref="A115:C115"/>
    <mergeCell ref="E3:E5"/>
    <mergeCell ref="A79:B79"/>
    <mergeCell ref="A88:B88"/>
    <mergeCell ref="A1:M1"/>
    <mergeCell ref="L3:L5"/>
    <mergeCell ref="M3:M5"/>
    <mergeCell ref="G4:G5"/>
    <mergeCell ref="F3:G3"/>
    <mergeCell ref="A3:A5"/>
    <mergeCell ref="B3:B5"/>
    <mergeCell ref="C3:C5"/>
    <mergeCell ref="D3:D5"/>
    <mergeCell ref="I3:I5"/>
    <mergeCell ref="A133:B133"/>
    <mergeCell ref="A114:B114"/>
    <mergeCell ref="A126:B126"/>
    <mergeCell ref="A102:B102"/>
    <mergeCell ref="A127:C127"/>
    <mergeCell ref="L2:M2"/>
    <mergeCell ref="A132:B132"/>
    <mergeCell ref="J3:J5"/>
    <mergeCell ref="K3:K5"/>
    <mergeCell ref="A6:C6"/>
    <mergeCell ref="A69:C69"/>
    <mergeCell ref="A68:B68"/>
    <mergeCell ref="H3:H5"/>
    <mergeCell ref="A80:C80"/>
    <mergeCell ref="F4:F5"/>
  </mergeCells>
  <printOptions horizontalCentered="1"/>
  <pageMargins left="0.66875" right="0.39305555555555555" top="0.5118055555555555" bottom="0.3145833333333333" header="0.5118055555555555" footer="0.3145833333333333"/>
  <pageSetup horizontalDpi="600" verticalDpi="600" orientation="landscape" paperSize="9" r:id="rId1"/>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2015-06-05T09:01:52Z</cp:lastPrinted>
  <dcterms:created xsi:type="dcterms:W3CDTF">2013-12-31T02:29:05Z</dcterms:created>
  <dcterms:modified xsi:type="dcterms:W3CDTF">2015-06-09T08:32:36Z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